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F196" s="1"/>
  <c r="L100" l="1"/>
  <c r="L62"/>
  <c r="L43"/>
  <c r="I196"/>
  <c r="H196"/>
  <c r="G196"/>
  <c r="L196" l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<sst xmlns="http://schemas.openxmlformats.org/spreadsheetml/2006/main" count="308" uniqueCount="120">
  <si>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</si>
  <si>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</si>
  <si>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</si>
  <si>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</si>
  <si>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</si>
  <si>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</si>
  <si>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</si>
  <si>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</si>
  <si>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</si>
  <si>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</si>
  <si>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</si>
  <si>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</si>
  <si>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</si>
  <si>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</si>
  <si>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</si>
  <si>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</si>
  <si>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</si>
  <si>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</si>
  <si>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</si>
  <si>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</si>
  <si>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</si>
  <si>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</si>
  <si>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</si>
  <si>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</si>
  <si>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</si>
  <si>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</si>
  <si>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</si>
  <si>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</si>
  <si>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</si>
  <si>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</si>
  <si>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</si>
  <si>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</si>
  <si>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</si>
  <si>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</si>
  <si>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</si>
  <si>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</si>
  <si>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</si>
  <si>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</si>
  <si>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</si>
  <si>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</si>
  <si>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</si>
  <si>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</si>
  <si>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</si>
  <si>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</si>
  <si>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</si>
  <si>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</si>
  <si>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</si>
  <si>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</si>
  <si>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</si>
  <si>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</si>
  <si>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</si>
  <si>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</si>
  <si>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</si>
  <si>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</si>
  <si>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</si>
  <si>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</si>
  <si>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</si>
  <si>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</si>
  <si>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</si>
  <si>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</si>
  <si>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</si>
  <si>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</si>
  <si>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</si>
  <si>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</si>
  <si>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</si>
  <si>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</si>
  <si>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</si>
  <si>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</si>
  <si>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</si>
  <si>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</si>
  <si>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</si>
  <si>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</si>
  <si>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</si>
  <si>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</si>
  <si>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</si>
  <si>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</si>
  <si>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</si>
  <si>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</si>
  <si>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</si>
  <si>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</si>
  <si>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</si>
  <si>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</si>
  <si>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</si>
  <si>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</si>
  <si>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</si>
  <si>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</si>
  <si>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</si>
  <si>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</si>
  <si>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</si>
  <si>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</si>
  <si>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</si>
  <si>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</si>
  <si>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</si>
  <si>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</si>
  <si>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</si>
  <si>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</si>
  <si>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</si>
  <si>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</si>
  <si>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</si>
  <si>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</si>
  <si>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</si>
  <si>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</si>
  <si>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</si>
  <si>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</si>
  <si>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</si>
  <si>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</si>
  <si>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</si>
  <si>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</si>
  <si>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</si>
  <si>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</si>
  <si>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</si>
  <si>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</si>
  <si>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</si>
  <si>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</si>
  <si>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</si>
  <si>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</si>
  <si>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</si>
  <si>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Директор СОШ</t>
  </si>
  <si>
    <t>МОАУ "Средняя общеобразовательная школа №53"</t>
  </si>
  <si>
    <t>Путинцева Л.Е.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</si>
</sst>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>
      <c r="A1" s="1" t="s">
        <v>7</v>
      </c>
      <c r="C1" s="61" t="s">
        <v>118</v>
      </c>
      <c r="D1" s="62"/>
      <c r="E1" s="62"/>
      <c r="F1" s="54" t="s">
        <v>116</v>
      </c>
      <c r="G1" s="2" t="s">
        <v>16</v>
      </c>
      <c r="H1" s="63" t="s">
        <v>117</v>
      </c>
      <c r="I1" s="63"/>
      <c r="J1" s="63"/>
      <c r="K1" s="63"/>
    </row>
    <row r="2" spans="1:12" ht="18">
      <c r="A2" s="34" t="s">
        <v>6</v>
      </c>
      <c r="C2" s="2"/>
      <c r="G2" s="2" t="s">
        <v>17</v>
      </c>
      <c r="H2" s="63" t="s">
        <v>119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7" t="s">
        <v>38</v>
      </c>
      <c r="I3" s="47">
        <v>10</v>
      </c>
      <c r="J3" s="48">
        <v>2023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39">
        <v>26.68</v>
      </c>
    </row>
    <row r="7" spans="1:12" ht="1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5">
      <c r="A9" s="22"/>
      <c r="B9" s="14"/>
      <c r="C9" s="11"/>
      <c r="D9" s="7" t="s">
        <v>22</v>
      </c>
      <c r="E9" s="41" t="s">
        <v>42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81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5">
      <c r="A15" s="22"/>
      <c r="B15" s="14"/>
      <c r="C15" s="11"/>
      <c r="D15" s="7" t="s">
        <v>26</v>
      </c>
      <c r="E15" s="41" t="s">
        <v>82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5">
      <c r="A16" s="22"/>
      <c r="B16" s="14"/>
      <c r="C16" s="11"/>
      <c r="D16" s="7" t="s">
        <v>27</v>
      </c>
      <c r="E16" s="41" t="s">
        <v>83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>
      <c r="A17" s="22"/>
      <c r="B17" s="14"/>
      <c r="C17" s="11"/>
      <c r="D17" s="7" t="s">
        <v>28</v>
      </c>
      <c r="E17" s="41" t="s">
        <v>84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>
      <c r="A18" s="22"/>
      <c r="B18" s="14"/>
      <c r="C18" s="11"/>
      <c r="D18" s="7" t="s">
        <v>29</v>
      </c>
      <c r="E18" s="41" t="s">
        <v>85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>
      <c r="A19" s="22"/>
      <c r="B19" s="14"/>
      <c r="C19" s="11"/>
      <c r="D19" s="7" t="s">
        <v>30</v>
      </c>
      <c r="E19" s="41" t="s">
        <v>47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>
      <c r="A20" s="22"/>
      <c r="B20" s="14"/>
      <c r="C20" s="11"/>
      <c r="D20" s="7" t="s">
        <v>31</v>
      </c>
      <c r="E20" s="41" t="s">
        <v>77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6">
        <f t="shared" ref="L23" si="3">SUM(L14:L22)</f>
        <v>93.800000000000011</v>
      </c>
    </row>
    <row r="24" spans="1:12" ht="15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57">
        <f t="shared" ref="L24" si="5">L13+L23</f>
        <v>159.60000000000002</v>
      </c>
    </row>
    <row r="25" spans="1:12" ht="25.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49</v>
      </c>
      <c r="L25" s="39">
        <v>58.77</v>
      </c>
    </row>
    <row r="26" spans="1:12" ht="1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3"/>
      <c r="B27" s="14"/>
      <c r="C27" s="11"/>
      <c r="D27" s="7" t="s">
        <v>21</v>
      </c>
      <c r="E27" s="41" t="s">
        <v>44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3"/>
      <c r="B30" s="14"/>
      <c r="C30" s="11"/>
      <c r="D30" s="6" t="s">
        <v>50</v>
      </c>
      <c r="E30" s="41" t="s">
        <v>115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6">
        <f t="shared" si="9"/>
        <v>65.8</v>
      </c>
    </row>
    <row r="33" spans="1:12" ht="1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71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52">
        <v>432013.18</v>
      </c>
      <c r="L33" s="42">
        <v>6.35</v>
      </c>
    </row>
    <row r="34" spans="1:12" ht="25.5">
      <c r="A34" s="13"/>
      <c r="B34" s="14"/>
      <c r="C34" s="11"/>
      <c r="D34" s="7" t="s">
        <v>26</v>
      </c>
      <c r="E34" s="41" t="s">
        <v>72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73</v>
      </c>
      <c r="L34" s="42">
        <v>11.78</v>
      </c>
    </row>
    <row r="35" spans="1:12" ht="15">
      <c r="A35" s="13"/>
      <c r="B35" s="14"/>
      <c r="C35" s="11"/>
      <c r="D35" s="7" t="s">
        <v>27</v>
      </c>
      <c r="E35" s="41" t="s">
        <v>74</v>
      </c>
      <c r="F35" s="42">
        <v>90</v>
      </c>
      <c r="G35" s="42">
        <v>10.38</v>
      </c>
      <c r="H35" s="42">
        <v>9.57</v>
      </c>
      <c r="I35" s="42">
        <v>12.35</v>
      </c>
      <c r="J35" s="42">
        <v>117.05</v>
      </c>
      <c r="K35" s="43">
        <v>545.23</v>
      </c>
      <c r="L35" s="42">
        <v>45.43</v>
      </c>
    </row>
    <row r="36" spans="1:12" ht="15">
      <c r="A36" s="13"/>
      <c r="B36" s="14"/>
      <c r="C36" s="11"/>
      <c r="D36" s="7" t="s">
        <v>28</v>
      </c>
      <c r="E36" s="41" t="s">
        <v>75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5">
      <c r="A37" s="13"/>
      <c r="B37" s="14"/>
      <c r="C37" s="11"/>
      <c r="D37" s="7" t="s">
        <v>29</v>
      </c>
      <c r="E37" s="41" t="s">
        <v>76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5">
      <c r="A38" s="13"/>
      <c r="B38" s="14"/>
      <c r="C38" s="11"/>
      <c r="D38" s="7" t="s">
        <v>30</v>
      </c>
      <c r="E38" s="41" t="s">
        <v>77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627.48</v>
      </c>
      <c r="K42" s="24"/>
      <c r="L42" s="56">
        <f t="shared" si="13"/>
        <v>93.800000000000011</v>
      </c>
    </row>
    <row r="43" spans="1:12" ht="15.75" customHeight="1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1199.76</v>
      </c>
      <c r="K43" s="31"/>
      <c r="L43" s="57">
        <f t="shared" si="17"/>
        <v>159.60000000000002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>
      <c r="A47" s="22"/>
      <c r="B47" s="14"/>
      <c r="C47" s="11"/>
      <c r="D47" s="7" t="s">
        <v>22</v>
      </c>
      <c r="E47" s="41" t="s">
        <v>47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6">
        <f t="shared" si="21"/>
        <v>65.8</v>
      </c>
    </row>
    <row r="52" spans="1:12" ht="1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78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5">
      <c r="A53" s="22"/>
      <c r="B53" s="14"/>
      <c r="C53" s="11"/>
      <c r="D53" s="7" t="s">
        <v>26</v>
      </c>
      <c r="E53" s="41" t="s">
        <v>79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5">
      <c r="A54" s="22"/>
      <c r="B54" s="14"/>
      <c r="C54" s="11"/>
      <c r="D54" s="7" t="s">
        <v>27</v>
      </c>
      <c r="E54" s="41" t="s">
        <v>45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2">
        <v>11156.03</v>
      </c>
      <c r="L54" s="42">
        <v>56.66</v>
      </c>
    </row>
    <row r="55" spans="1:12" ht="1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2"/>
      <c r="B56" s="14"/>
      <c r="C56" s="11"/>
      <c r="D56" s="7" t="s">
        <v>29</v>
      </c>
      <c r="E56" s="41" t="s">
        <v>80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5">
      <c r="A57" s="22"/>
      <c r="B57" s="14"/>
      <c r="C57" s="11"/>
      <c r="D57" s="7" t="s">
        <v>30</v>
      </c>
      <c r="E57" s="41" t="s">
        <v>47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5">
      <c r="A58" s="22"/>
      <c r="B58" s="14"/>
      <c r="C58" s="11"/>
      <c r="D58" s="7" t="s">
        <v>31</v>
      </c>
      <c r="E58" s="41" t="s">
        <v>77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8" t="s">
        <v>52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2"/>
      <c r="B65" s="14"/>
      <c r="C65" s="11"/>
      <c r="D65" s="7" t="s">
        <v>21</v>
      </c>
      <c r="E65" s="41" t="s">
        <v>53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>
      <c r="A66" s="22"/>
      <c r="B66" s="14"/>
      <c r="C66" s="11"/>
      <c r="D66" s="7" t="s">
        <v>22</v>
      </c>
      <c r="E66" s="41" t="s">
        <v>47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>
      <c r="A67" s="22"/>
      <c r="B67" s="14"/>
      <c r="C67" s="11"/>
      <c r="D67" s="7" t="s">
        <v>23</v>
      </c>
      <c r="E67" s="41" t="s">
        <v>43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6">
        <f t="shared" si="33"/>
        <v>65.8</v>
      </c>
    </row>
    <row r="71" spans="1:12" ht="1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86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5">
      <c r="A72" s="22"/>
      <c r="B72" s="14"/>
      <c r="C72" s="11"/>
      <c r="D72" s="7" t="s">
        <v>26</v>
      </c>
      <c r="E72" s="41" t="s">
        <v>87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5">
      <c r="A73" s="22"/>
      <c r="B73" s="14"/>
      <c r="C73" s="11"/>
      <c r="D73" s="7" t="s">
        <v>27</v>
      </c>
      <c r="E73" s="41" t="s">
        <v>88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5">
      <c r="A74" s="22"/>
      <c r="B74" s="14"/>
      <c r="C74" s="11"/>
      <c r="D74" s="7" t="s">
        <v>28</v>
      </c>
      <c r="E74" s="41" t="s">
        <v>89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280.08</v>
      </c>
      <c r="L74" s="42">
        <v>9.3800000000000008</v>
      </c>
    </row>
    <row r="75" spans="1:12" ht="15">
      <c r="A75" s="22"/>
      <c r="B75" s="14"/>
      <c r="C75" s="11"/>
      <c r="D75" s="7" t="s">
        <v>29</v>
      </c>
      <c r="E75" s="41" t="s">
        <v>90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5">
      <c r="A76" s="22"/>
      <c r="B76" s="14"/>
      <c r="C76" s="11"/>
      <c r="D76" s="7" t="s">
        <v>30</v>
      </c>
      <c r="E76" s="41" t="s">
        <v>47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5">
      <c r="A77" s="22"/>
      <c r="B77" s="14"/>
      <c r="C77" s="11"/>
      <c r="D77" s="7" t="s">
        <v>31</v>
      </c>
      <c r="E77" s="41" t="s">
        <v>77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5.5">
      <c r="A82" s="19">
        <v>1</v>
      </c>
      <c r="B82" s="20">
        <v>5</v>
      </c>
      <c r="C82" s="21" t="s">
        <v>19</v>
      </c>
      <c r="D82" s="5" t="s">
        <v>20</v>
      </c>
      <c r="E82" s="38" t="s">
        <v>55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54</v>
      </c>
      <c r="L82" s="39">
        <v>50.56</v>
      </c>
    </row>
    <row r="83" spans="1:12" ht="1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2"/>
      <c r="B84" s="14"/>
      <c r="C84" s="11"/>
      <c r="D84" s="7" t="s">
        <v>21</v>
      </c>
      <c r="E84" s="41" t="s">
        <v>57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5">
        <v>8.1999999999999993</v>
      </c>
    </row>
    <row r="85" spans="1:12" ht="15">
      <c r="A85" s="22"/>
      <c r="B85" s="14"/>
      <c r="C85" s="11"/>
      <c r="D85" s="7" t="s">
        <v>22</v>
      </c>
      <c r="E85" s="41" t="s">
        <v>47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2"/>
      <c r="B87" s="14"/>
      <c r="C87" s="11"/>
      <c r="D87" s="6" t="s">
        <v>50</v>
      </c>
      <c r="E87" s="41" t="s">
        <v>56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91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3">
        <v>11116</v>
      </c>
      <c r="L90" s="42">
        <v>12.16</v>
      </c>
    </row>
    <row r="91" spans="1:12" ht="25.5">
      <c r="A91" s="22"/>
      <c r="B91" s="14"/>
      <c r="C91" s="11"/>
      <c r="D91" s="7" t="s">
        <v>26</v>
      </c>
      <c r="E91" s="41" t="s">
        <v>92</v>
      </c>
      <c r="F91" s="42">
        <v>210</v>
      </c>
      <c r="G91" s="42">
        <v>9.17</v>
      </c>
      <c r="H91" s="42">
        <v>6.16</v>
      </c>
      <c r="I91" s="42">
        <v>7.75</v>
      </c>
      <c r="J91" s="42">
        <v>110.96</v>
      </c>
      <c r="K91" s="43" t="s">
        <v>93</v>
      </c>
      <c r="L91" s="42">
        <v>18.45</v>
      </c>
    </row>
    <row r="92" spans="1:12" ht="15">
      <c r="A92" s="22"/>
      <c r="B92" s="14"/>
      <c r="C92" s="11"/>
      <c r="D92" s="7" t="s">
        <v>27</v>
      </c>
      <c r="E92" s="41" t="s">
        <v>94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5">
      <c r="A93" s="22"/>
      <c r="B93" s="14"/>
      <c r="C93" s="11"/>
      <c r="D93" s="7" t="s">
        <v>28</v>
      </c>
      <c r="E93" s="41" t="s">
        <v>95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5">
      <c r="A94" s="22"/>
      <c r="B94" s="14"/>
      <c r="C94" s="11"/>
      <c r="D94" s="7" t="s">
        <v>29</v>
      </c>
      <c r="E94" s="41" t="s">
        <v>85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5">
      <c r="A95" s="22"/>
      <c r="B95" s="14"/>
      <c r="C95" s="11"/>
      <c r="D95" s="7" t="s">
        <v>30</v>
      </c>
      <c r="E95" s="41" t="s">
        <v>47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5">
      <c r="A96" s="22"/>
      <c r="B96" s="14"/>
      <c r="C96" s="11"/>
      <c r="D96" s="7" t="s">
        <v>31</v>
      </c>
      <c r="E96" s="41" t="s">
        <v>77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28.690000000000005</v>
      </c>
      <c r="H99" s="18">
        <f t="shared" ref="H99" si="47">SUM(H90:H98)</f>
        <v>30.92</v>
      </c>
      <c r="I99" s="18">
        <f t="shared" ref="I99" si="48">SUM(I90:I98)</f>
        <v>113.45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1328</v>
      </c>
      <c r="G100" s="31">
        <f t="shared" ref="G100" si="50">G89+G99</f>
        <v>48.350000000000009</v>
      </c>
      <c r="H100" s="31">
        <f t="shared" ref="H100" si="51">H89+H99</f>
        <v>48.370000000000005</v>
      </c>
      <c r="I100" s="31">
        <f t="shared" ref="I100" si="52">I89+I99</f>
        <v>198.57999999999998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5.5">
      <c r="A101" s="19">
        <v>2</v>
      </c>
      <c r="B101" s="20">
        <v>1</v>
      </c>
      <c r="C101" s="21" t="s">
        <v>19</v>
      </c>
      <c r="D101" s="5" t="s">
        <v>20</v>
      </c>
      <c r="E101" s="38" t="s">
        <v>58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59</v>
      </c>
      <c r="L101" s="39">
        <v>33.65</v>
      </c>
    </row>
    <row r="102" spans="1:12" ht="1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2"/>
      <c r="B103" s="14"/>
      <c r="C103" s="11"/>
      <c r="D103" s="7" t="s">
        <v>21</v>
      </c>
      <c r="E103" s="41" t="s">
        <v>60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>
      <c r="A104" s="22"/>
      <c r="B104" s="14"/>
      <c r="C104" s="11"/>
      <c r="D104" s="7" t="s">
        <v>22</v>
      </c>
      <c r="E104" s="41" t="s">
        <v>47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96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5">
      <c r="A110" s="22"/>
      <c r="B110" s="14"/>
      <c r="C110" s="11"/>
      <c r="D110" s="7" t="s">
        <v>26</v>
      </c>
      <c r="E110" s="41" t="s">
        <v>97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5">
        <v>5.0999999999999996</v>
      </c>
    </row>
    <row r="111" spans="1:12" ht="15">
      <c r="A111" s="22"/>
      <c r="B111" s="14"/>
      <c r="C111" s="11"/>
      <c r="D111" s="7" t="s">
        <v>27</v>
      </c>
      <c r="E111" s="41" t="s">
        <v>98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2"/>
      <c r="B113" s="14"/>
      <c r="C113" s="11"/>
      <c r="D113" s="7" t="s">
        <v>29</v>
      </c>
      <c r="E113" s="41" t="s">
        <v>76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>
      <c r="A114" s="22"/>
      <c r="B114" s="14"/>
      <c r="C114" s="11"/>
      <c r="D114" s="7" t="s">
        <v>30</v>
      </c>
      <c r="E114" s="41" t="s">
        <v>47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5">
      <c r="A115" s="22"/>
      <c r="B115" s="14"/>
      <c r="C115" s="11"/>
      <c r="D115" s="7" t="s">
        <v>31</v>
      </c>
      <c r="E115" s="41" t="s">
        <v>77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5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1371</v>
      </c>
      <c r="G119" s="31">
        <f t="shared" ref="G119" si="58">G108+G118</f>
        <v>43.61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5.5">
      <c r="A120" s="13">
        <v>2</v>
      </c>
      <c r="B120" s="14">
        <v>2</v>
      </c>
      <c r="C120" s="21" t="s">
        <v>19</v>
      </c>
      <c r="D120" s="5" t="s">
        <v>20</v>
      </c>
      <c r="E120" s="38" t="s">
        <v>61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62</v>
      </c>
      <c r="L120" s="39">
        <v>51.36</v>
      </c>
    </row>
    <row r="121" spans="1:12" ht="1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>
      <c r="A123" s="13"/>
      <c r="B123" s="14"/>
      <c r="C123" s="11"/>
      <c r="D123" s="7" t="s">
        <v>22</v>
      </c>
      <c r="E123" s="41" t="s">
        <v>47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5">
        <v>4.5</v>
      </c>
    </row>
    <row r="124" spans="1:12" ht="1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6">
        <f t="shared" ref="L127" si="63">SUM(L120:L126)</f>
        <v>65.8</v>
      </c>
    </row>
    <row r="128" spans="1:12" ht="1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78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5">
      <c r="A129" s="13"/>
      <c r="B129" s="14"/>
      <c r="C129" s="11"/>
      <c r="D129" s="7" t="s">
        <v>26</v>
      </c>
      <c r="E129" s="41" t="s">
        <v>99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5">
      <c r="A130" s="13"/>
      <c r="B130" s="14"/>
      <c r="C130" s="11"/>
      <c r="D130" s="7" t="s">
        <v>27</v>
      </c>
      <c r="E130" s="41" t="s">
        <v>100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5">
      <c r="A131" s="13"/>
      <c r="B131" s="14"/>
      <c r="C131" s="11"/>
      <c r="D131" s="7" t="s">
        <v>28</v>
      </c>
      <c r="E131" s="41" t="s">
        <v>101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5">
      <c r="A132" s="13"/>
      <c r="B132" s="14"/>
      <c r="C132" s="11"/>
      <c r="D132" s="7" t="s">
        <v>29</v>
      </c>
      <c r="E132" s="41" t="s">
        <v>102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5">
      <c r="A133" s="13"/>
      <c r="B133" s="14"/>
      <c r="C133" s="11"/>
      <c r="D133" s="7" t="s">
        <v>30</v>
      </c>
      <c r="E133" s="41" t="s">
        <v>47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5">
      <c r="A134" s="13"/>
      <c r="B134" s="14"/>
      <c r="C134" s="11"/>
      <c r="D134" s="7" t="s">
        <v>31</v>
      </c>
      <c r="E134" s="41" t="s">
        <v>77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5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5.5">
      <c r="A139" s="19">
        <v>2</v>
      </c>
      <c r="B139" s="20">
        <v>3</v>
      </c>
      <c r="C139" s="21" t="s">
        <v>19</v>
      </c>
      <c r="D139" s="5" t="s">
        <v>20</v>
      </c>
      <c r="E139" s="38" t="s">
        <v>63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64</v>
      </c>
      <c r="L139" s="39">
        <v>51.61</v>
      </c>
    </row>
    <row r="140" spans="1:12" ht="1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2"/>
      <c r="B141" s="14"/>
      <c r="C141" s="11"/>
      <c r="D141" s="7" t="s">
        <v>21</v>
      </c>
      <c r="E141" s="41" t="s">
        <v>53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2.6</v>
      </c>
    </row>
    <row r="142" spans="1:12" ht="15.75" customHeight="1">
      <c r="A142" s="22"/>
      <c r="B142" s="14"/>
      <c r="C142" s="11"/>
      <c r="D142" s="7" t="s">
        <v>22</v>
      </c>
      <c r="E142" s="41" t="s">
        <v>47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2"/>
      <c r="B144" s="14"/>
      <c r="C144" s="11"/>
      <c r="D144" s="6" t="s">
        <v>50</v>
      </c>
      <c r="E144" s="41" t="s">
        <v>65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71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2">
        <v>432013.18</v>
      </c>
      <c r="L147" s="42">
        <v>8.15</v>
      </c>
    </row>
    <row r="148" spans="1:12" ht="25.5">
      <c r="A148" s="22"/>
      <c r="B148" s="14"/>
      <c r="C148" s="11"/>
      <c r="D148" s="7" t="s">
        <v>26</v>
      </c>
      <c r="E148" s="41" t="s">
        <v>103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104</v>
      </c>
      <c r="L148" s="42">
        <v>16.71</v>
      </c>
    </row>
    <row r="149" spans="1:12" ht="15">
      <c r="A149" s="22"/>
      <c r="B149" s="14"/>
      <c r="C149" s="11"/>
      <c r="D149" s="7" t="s">
        <v>27</v>
      </c>
      <c r="E149" s="41" t="s">
        <v>105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5">
      <c r="A150" s="22"/>
      <c r="B150" s="14"/>
      <c r="C150" s="11"/>
      <c r="D150" s="7" t="s">
        <v>28</v>
      </c>
      <c r="E150" s="41" t="s">
        <v>106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5">
      <c r="A151" s="22"/>
      <c r="B151" s="14"/>
      <c r="C151" s="11"/>
      <c r="D151" s="7" t="s">
        <v>29</v>
      </c>
      <c r="E151" s="41" t="s">
        <v>76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5">
      <c r="A152" s="22"/>
      <c r="B152" s="14"/>
      <c r="C152" s="11"/>
      <c r="D152" s="7" t="s">
        <v>30</v>
      </c>
      <c r="E152" s="41" t="s">
        <v>47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5">
      <c r="A153" s="22"/>
      <c r="B153" s="14"/>
      <c r="C153" s="11"/>
      <c r="D153" s="7" t="s">
        <v>31</v>
      </c>
      <c r="E153" s="41" t="s">
        <v>77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5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5.5">
      <c r="A158" s="19">
        <v>2</v>
      </c>
      <c r="B158" s="20">
        <v>4</v>
      </c>
      <c r="C158" s="21" t="s">
        <v>19</v>
      </c>
      <c r="D158" s="5" t="s">
        <v>20</v>
      </c>
      <c r="E158" s="38" t="s">
        <v>66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67</v>
      </c>
      <c r="L158" s="39">
        <v>59</v>
      </c>
    </row>
    <row r="159" spans="1:12" ht="1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2"/>
      <c r="B160" s="14"/>
      <c r="C160" s="11"/>
      <c r="D160" s="7" t="s">
        <v>21</v>
      </c>
      <c r="E160" s="41" t="s">
        <v>68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5">
      <c r="A161" s="22"/>
      <c r="B161" s="14"/>
      <c r="C161" s="11"/>
      <c r="D161" s="7" t="s">
        <v>22</v>
      </c>
      <c r="E161" s="41" t="s">
        <v>47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86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5.5">
      <c r="A167" s="22"/>
      <c r="B167" s="14"/>
      <c r="C167" s="11"/>
      <c r="D167" s="7" t="s">
        <v>26</v>
      </c>
      <c r="E167" s="41" t="s">
        <v>107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73</v>
      </c>
      <c r="L167" s="42">
        <v>12.54</v>
      </c>
    </row>
    <row r="168" spans="1:12" ht="15">
      <c r="A168" s="22"/>
      <c r="B168" s="14"/>
      <c r="C168" s="11"/>
      <c r="D168" s="7" t="s">
        <v>27</v>
      </c>
      <c r="E168" s="41" t="s">
        <v>108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5">
      <c r="A169" s="22"/>
      <c r="B169" s="14"/>
      <c r="C169" s="11"/>
      <c r="D169" s="7" t="s">
        <v>28</v>
      </c>
      <c r="E169" s="41" t="s">
        <v>109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5">
      <c r="A170" s="22"/>
      <c r="B170" s="14"/>
      <c r="C170" s="11"/>
      <c r="D170" s="7" t="s">
        <v>29</v>
      </c>
      <c r="E170" s="41" t="s">
        <v>110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55">
        <v>10.5</v>
      </c>
    </row>
    <row r="171" spans="1:12" ht="15">
      <c r="A171" s="22"/>
      <c r="B171" s="14"/>
      <c r="C171" s="11"/>
      <c r="D171" s="7" t="s">
        <v>30</v>
      </c>
      <c r="E171" s="41" t="s">
        <v>77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56">
        <f t="shared" ref="L175" si="81">SUM(L166:L174)</f>
        <v>93.8</v>
      </c>
    </row>
    <row r="176" spans="1:12" ht="15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5.5">
      <c r="A177" s="19">
        <v>2</v>
      </c>
      <c r="B177" s="20">
        <v>5</v>
      </c>
      <c r="C177" s="21" t="s">
        <v>19</v>
      </c>
      <c r="D177" s="5" t="s">
        <v>20</v>
      </c>
      <c r="E177" s="38" t="s">
        <v>69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70</v>
      </c>
      <c r="L177" s="39">
        <v>58.51</v>
      </c>
    </row>
    <row r="178" spans="1:12" ht="1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>
      <c r="A180" s="22"/>
      <c r="B180" s="14"/>
      <c r="C180" s="11"/>
      <c r="D180" s="7" t="s">
        <v>22</v>
      </c>
      <c r="E180" s="41" t="s">
        <v>47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111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5">
      <c r="A186" s="22"/>
      <c r="B186" s="14"/>
      <c r="C186" s="11"/>
      <c r="D186" s="7" t="s">
        <v>26</v>
      </c>
      <c r="E186" s="41" t="s">
        <v>112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5">
      <c r="A187" s="22"/>
      <c r="B187" s="14"/>
      <c r="C187" s="11"/>
      <c r="D187" s="7" t="s">
        <v>27</v>
      </c>
      <c r="E187" s="41" t="s">
        <v>113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5">
      <c r="A188" s="22"/>
      <c r="B188" s="14"/>
      <c r="C188" s="11"/>
      <c r="D188" s="7" t="s">
        <v>28</v>
      </c>
      <c r="E188" s="41" t="s">
        <v>95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5">
      <c r="A189" s="22"/>
      <c r="B189" s="14"/>
      <c r="C189" s="11"/>
      <c r="D189" s="7" t="s">
        <v>29</v>
      </c>
      <c r="E189" s="41" t="s">
        <v>114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68.78</v>
      </c>
      <c r="K189" s="43">
        <v>282.08</v>
      </c>
      <c r="L189" s="42">
        <v>7.39</v>
      </c>
    </row>
    <row r="190" spans="1:12" ht="15">
      <c r="A190" s="22"/>
      <c r="B190" s="14"/>
      <c r="C190" s="11"/>
      <c r="D190" s="7" t="s">
        <v>30</v>
      </c>
      <c r="E190" s="41" t="s">
        <v>77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686.76</v>
      </c>
      <c r="K194" s="24"/>
      <c r="L194" s="18">
        <f t="shared" ref="L194" si="89">SUM(L185:L193)</f>
        <v>93.800000000000011</v>
      </c>
    </row>
    <row r="195" spans="1:12" ht="15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1180.8499999999999</v>
      </c>
      <c r="K195" s="31"/>
      <c r="L195" s="31">
        <f t="shared" si="93"/>
        <v>159.60000000000002</v>
      </c>
    </row>
    <row r="196" spans="1:1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33">
        <f t="shared" si="94"/>
        <v>44.75</v>
      </c>
      <c r="I196" s="33">
        <f t="shared" si="94"/>
        <v>185.46999999999997</v>
      </c>
      <c r="J196" s="33">
        <f t="shared" si="94"/>
        <v>1310.21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2023-10-20T08:08:22Z</dcterms:modified>
</cp:coreProperties>
</file>