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9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G177" i="1" l="1"/>
  <c r="H177" i="1"/>
  <c r="I177" i="1"/>
  <c r="J177" i="1"/>
  <c r="F177" i="1"/>
  <c r="G159" i="1" l="1"/>
  <c r="H159" i="1"/>
  <c r="I159" i="1"/>
  <c r="J159" i="1"/>
  <c r="F159" i="1"/>
  <c r="G141" i="1" l="1"/>
  <c r="H141" i="1"/>
  <c r="I141" i="1"/>
  <c r="J141" i="1"/>
  <c r="F141" i="1"/>
  <c r="G23" i="1" l="1"/>
  <c r="H23" i="1"/>
  <c r="I23" i="1"/>
  <c r="J23" i="1"/>
  <c r="F23" i="1"/>
  <c r="G39" i="1" l="1"/>
  <c r="H39" i="1"/>
  <c r="I39" i="1"/>
  <c r="J39" i="1"/>
  <c r="F39" i="1"/>
  <c r="G56" i="1" l="1"/>
  <c r="H56" i="1"/>
  <c r="I56" i="1"/>
  <c r="J56" i="1"/>
  <c r="F56" i="1"/>
  <c r="G124" i="1" l="1"/>
  <c r="H124" i="1"/>
  <c r="I124" i="1"/>
  <c r="J124" i="1"/>
  <c r="F124" i="1"/>
  <c r="G108" i="1"/>
  <c r="H108" i="1"/>
  <c r="I108" i="1"/>
  <c r="J108" i="1"/>
  <c r="F108" i="1"/>
  <c r="G74" i="1" l="1"/>
  <c r="H74" i="1"/>
  <c r="I74" i="1"/>
  <c r="J74" i="1"/>
  <c r="F74" i="1"/>
  <c r="G90" i="1"/>
  <c r="H90" i="1"/>
  <c r="I90" i="1"/>
  <c r="J90" i="1"/>
  <c r="F90" i="1"/>
  <c r="B177" i="1" l="1"/>
  <c r="A177" i="1"/>
  <c r="B167" i="1"/>
  <c r="A167" i="1"/>
  <c r="B159" i="1"/>
  <c r="A159" i="1"/>
  <c r="B149" i="1"/>
  <c r="A149" i="1"/>
  <c r="B141" i="1"/>
  <c r="A141" i="1"/>
  <c r="B131" i="1"/>
  <c r="A131" i="1"/>
  <c r="B124" i="1"/>
  <c r="A124" i="1"/>
  <c r="B115" i="1"/>
  <c r="A115" i="1"/>
  <c r="B108" i="1"/>
  <c r="A108" i="1"/>
  <c r="B98" i="1"/>
  <c r="A98" i="1"/>
  <c r="B90" i="1"/>
  <c r="A90" i="1"/>
  <c r="B81" i="1"/>
  <c r="A81" i="1"/>
  <c r="B74" i="1"/>
  <c r="A74" i="1"/>
  <c r="B64" i="1"/>
  <c r="A64" i="1"/>
  <c r="B56" i="1"/>
  <c r="A56" i="1"/>
  <c r="B46" i="1"/>
  <c r="A46" i="1"/>
  <c r="B39" i="1"/>
  <c r="A39" i="1"/>
  <c r="B30" i="1"/>
  <c r="A30" i="1"/>
  <c r="B23" i="1"/>
  <c r="A23" i="1"/>
  <c r="B13" i="1"/>
  <c r="A13" i="1"/>
</calcChain>
</file>

<file path=xl/sharedStrings.xml><?xml version="1.0" encoding="utf-8"?>
<sst xmlns="http://schemas.openxmlformats.org/spreadsheetml/2006/main" count="292" uniqueCount="117">
  <si>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</si>
  <si>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</si>
  <si>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</si>
  <si>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</si>
  <si>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</si>
  <si>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</si>
  <si>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</si>
  <si>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</si>
  <si>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</si>
  <si>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</si>
  <si>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</si>
  <si>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</si>
  <si>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</si>
  <si>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</si>
  <si>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</si>
  <si>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</si>
  <si>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</si>
  <si>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</si>
  <si>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</si>
  <si>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</si>
  <si>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</si>
  <si>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</si>
  <si>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</si>
  <si>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</si>
  <si>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</si>
  <si>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</si>
  <si>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</si>
  <si>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</si>
  <si>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</si>
  <si>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</si>
  <si>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</si>
  <si>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</si>
  <si>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</si>
  <si>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</si>
  <si>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</si>
  <si>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</si>
  <si>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</si>
  <si>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</si>
  <si>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</si>
  <si>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</si>
  <si>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Плов из свинины</t>
  </si>
  <si>
    <t>Хлеб пшеничный</t>
  </si>
  <si>
    <t>сладкое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</si>
  <si>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</si>
  <si>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</si>
  <si>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</si>
  <si>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</si>
  <si>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</si>
  <si>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Картофельное пюре</t>
  </si>
  <si>
    <t>Рассольник ленинградский</t>
  </si>
  <si>
    <t>Согласовано</t>
  </si>
  <si>
    <t>Директор</t>
  </si>
  <si>
    <t xml:space="preserve">Чай с сахаром </t>
  </si>
  <si>
    <t>Компот из сушеных фруктов</t>
  </si>
  <si>
    <t>Щи из свежей капусты с картофелем</t>
  </si>
  <si>
    <t xml:space="preserve">Чай с лимоном </t>
  </si>
  <si>
    <t xml:space="preserve">Суп картофельный с рисом </t>
  </si>
  <si>
    <t xml:space="preserve">Печенье Овсяное </t>
  </si>
  <si>
    <t xml:space="preserve">Хлеб ржано-пшеничный </t>
  </si>
  <si>
    <t>Какао с молоком</t>
  </si>
  <si>
    <t xml:space="preserve">Суп картофельный с клецками </t>
  </si>
  <si>
    <t>Чай фруктовый</t>
  </si>
  <si>
    <t xml:space="preserve">Сок фруктовый </t>
  </si>
  <si>
    <t>Котлета рыбная из минтая с соусом</t>
  </si>
  <si>
    <t xml:space="preserve">Компот из сушеных фруктов </t>
  </si>
  <si>
    <t>108.13</t>
  </si>
  <si>
    <t>271,21/92,04</t>
  </si>
  <si>
    <t>580,22/689,08</t>
  </si>
  <si>
    <t>Яблоко</t>
  </si>
  <si>
    <t>545,02/84,21</t>
  </si>
  <si>
    <t>хлеб пшеничный</t>
  </si>
  <si>
    <t>Суп гречневый с овощами</t>
  </si>
  <si>
    <t>Макароны отварные с маслом</t>
  </si>
  <si>
    <t>Напиток из клубничного варенья</t>
  </si>
  <si>
    <t>209,24/241,08</t>
  </si>
  <si>
    <t>Салат Здоровье (без горошка)</t>
  </si>
  <si>
    <t>Салат из свеклы</t>
  </si>
  <si>
    <t>Салат из моркови (припущ)</t>
  </si>
  <si>
    <t>Каша гречневая</t>
  </si>
  <si>
    <t>Салат «Степной"</t>
  </si>
  <si>
    <t>Фрикадельки из кур с соусом сметанным с томатом из п/ф,Каша гречневая</t>
  </si>
  <si>
    <t>Суп гороховый, гренки из пш. Хлеба</t>
  </si>
  <si>
    <t>Тефтели нежные с соусом томатным</t>
  </si>
  <si>
    <t>Кисель из к/ц плодового или ягодного</t>
  </si>
  <si>
    <t>Каша молочная рисовая (вязкая)</t>
  </si>
  <si>
    <t>Икра морковная</t>
  </si>
  <si>
    <t>Наггетсы из п/ф с томатным соусом</t>
  </si>
  <si>
    <t>Компот из сушеных фруктов (курага)</t>
  </si>
  <si>
    <t>Шницель припущенный из птицы с соусом томатным, Картофельное пюре</t>
  </si>
  <si>
    <t>Шницель припущенный из птицы с соусом томатным</t>
  </si>
  <si>
    <t>Гуляш из филе кур, каша гречневая с овощами</t>
  </si>
  <si>
    <t>Печенье сахарное</t>
  </si>
  <si>
    <t>Салат картофельный с соленым огурцом</t>
  </si>
  <si>
    <t>Гуляш из филе кур</t>
  </si>
  <si>
    <t>Каша гречневая с овощами</t>
  </si>
  <si>
    <t>Напиток из шиповника</t>
  </si>
  <si>
    <t>Тефтели нежные с соусом томатным, Макароны отварные с маслом</t>
  </si>
  <si>
    <t>Макароны отварные с соусом</t>
  </si>
  <si>
    <t>Салат "Степной" из разных овощей</t>
  </si>
  <si>
    <t>Каша молочная пшеная с маслом сливочным</t>
  </si>
  <si>
    <t>Котлета мясная из п/ф с соусом томатным</t>
  </si>
  <si>
    <t>Котлета рыбная из минтая с соусом с рисом "Светофор" с морковью, кукурузой и горошком</t>
  </si>
  <si>
    <t>Чай с сахаром</t>
  </si>
  <si>
    <t>Рис "Светофор" с морковью, кукурузой и горошком</t>
  </si>
  <si>
    <t>Компот из свежих яблок</t>
  </si>
  <si>
    <t>Суп с вермишелью</t>
  </si>
  <si>
    <t>7</t>
  </si>
  <si>
    <t>Шницель домашний с соусом с картофельным пюре</t>
  </si>
  <si>
    <t>Шницель домашний с соусом</t>
  </si>
  <si>
    <t>Вафли</t>
  </si>
  <si>
    <t>217,07/166,12</t>
  </si>
  <si>
    <t>Фрикадельки из кур с соусом сметанным с томатом из п/ф</t>
  </si>
  <si>
    <t>271,07/241,08</t>
  </si>
  <si>
    <t>Печенье Овсяное</t>
  </si>
  <si>
    <t>хлеб ржано-пшеничный</t>
  </si>
  <si>
    <t>МОАУ "СОШ №53"</t>
  </si>
  <si>
    <t>Путинцева Л.Е.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</si>
</sst>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1" fontId="2" fillId="0" borderId="2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>
      <alignment horizontal="center"/>
    </xf>
    <xf numFmtId="16" fontId="2" fillId="0" borderId="17" xfId="0" applyNumberFormat="1" applyFont="1" applyBorder="1" applyAlignment="1">
      <alignment horizontal="center" vertical="top" wrapText="1"/>
    </xf>
    <xf numFmtId="0" fontId="0" fillId="5" borderId="4" xfId="0" applyFill="1" applyBorder="1" applyAlignment="1" applyProtection="1">
      <alignment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17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5" xfId="0" applyFill="1" applyBorder="1" applyAlignment="1" applyProtection="1">
      <alignment horizontal="left" wrapText="1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7" xfId="0" applyNumberFormat="1" applyFill="1" applyBorder="1" applyAlignment="1" applyProtection="1">
      <alignment horizontal="center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1" fontId="0" fillId="5" borderId="26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4" fontId="0" fillId="5" borderId="1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4" fontId="0" fillId="5" borderId="2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wrapText="1"/>
      <protection locked="0"/>
    </xf>
    <xf numFmtId="0" fontId="0" fillId="5" borderId="4" xfId="0" applyFont="1" applyFill="1" applyBorder="1" applyAlignment="1" applyProtection="1">
      <alignment vertical="center"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5" xfId="0" applyFont="1" applyFill="1" applyBorder="1" applyAlignment="1" applyProtection="1">
      <alignment horizontal="left" wrapText="1"/>
      <protection locked="0"/>
    </xf>
    <xf numFmtId="0" fontId="0" fillId="5" borderId="5" xfId="0" applyFont="1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horizontal="left"/>
      <protection locked="0"/>
    </xf>
    <xf numFmtId="0" fontId="0" fillId="5" borderId="1" xfId="0" applyFont="1" applyFill="1" applyBorder="1" applyAlignment="1" applyProtection="1">
      <alignment horizontal="center" wrapText="1"/>
      <protection locked="0"/>
    </xf>
    <xf numFmtId="4" fontId="0" fillId="5" borderId="5" xfId="0" applyNumberFormat="1" applyFill="1" applyBorder="1" applyAlignment="1" applyProtection="1">
      <alignment horizontal="center"/>
      <protection locked="0"/>
    </xf>
    <xf numFmtId="4" fontId="0" fillId="5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zoomScale="90" zoomScaleNormal="90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98" t="s">
        <v>115</v>
      </c>
      <c r="D1" s="99"/>
      <c r="E1" s="99"/>
      <c r="F1" s="50" t="s">
        <v>50</v>
      </c>
      <c r="G1" s="51" t="s">
        <v>16</v>
      </c>
      <c r="H1" s="100" t="s">
        <v>51</v>
      </c>
      <c r="I1" s="101"/>
      <c r="J1" s="101"/>
      <c r="K1" s="102"/>
    </row>
    <row r="2" spans="1:12" ht="18" x14ac:dyDescent="0.2">
      <c r="A2" s="34" t="s">
        <v>6</v>
      </c>
      <c r="C2" s="2"/>
      <c r="G2" s="2" t="s">
        <v>17</v>
      </c>
      <c r="H2" s="103" t="s">
        <v>116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7</v>
      </c>
      <c r="I3" s="47">
        <v>4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63" t="s">
        <v>84</v>
      </c>
      <c r="F6" s="39">
        <v>200</v>
      </c>
      <c r="G6" s="39">
        <v>7</v>
      </c>
      <c r="H6" s="39">
        <v>13</v>
      </c>
      <c r="I6" s="39">
        <v>33</v>
      </c>
      <c r="J6" s="39">
        <v>279</v>
      </c>
      <c r="K6" s="40">
        <v>253.13</v>
      </c>
      <c r="L6" s="53">
        <v>27.49</v>
      </c>
    </row>
    <row r="7" spans="1:12" ht="15" x14ac:dyDescent="0.25">
      <c r="A7" s="22"/>
      <c r="B7" s="14"/>
      <c r="C7" s="11"/>
      <c r="D7" s="7" t="s">
        <v>21</v>
      </c>
      <c r="E7" s="41" t="s">
        <v>38</v>
      </c>
      <c r="F7" s="42">
        <v>190</v>
      </c>
      <c r="G7" s="42">
        <v>4</v>
      </c>
      <c r="H7" s="42">
        <v>3</v>
      </c>
      <c r="I7" s="42">
        <v>15</v>
      </c>
      <c r="J7" s="42">
        <v>75</v>
      </c>
      <c r="K7" s="43">
        <v>501.13</v>
      </c>
      <c r="L7" s="55">
        <v>16.37</v>
      </c>
    </row>
    <row r="8" spans="1:12" ht="15" x14ac:dyDescent="0.25">
      <c r="A8" s="22"/>
      <c r="B8" s="14"/>
      <c r="C8" s="11"/>
      <c r="D8" s="7" t="s">
        <v>22</v>
      </c>
      <c r="E8" s="41" t="s">
        <v>39</v>
      </c>
      <c r="F8" s="42">
        <v>26</v>
      </c>
      <c r="G8" s="42">
        <v>4</v>
      </c>
      <c r="H8" s="42">
        <v>0</v>
      </c>
      <c r="I8" s="42">
        <v>13</v>
      </c>
      <c r="J8" s="42">
        <v>61</v>
      </c>
      <c r="K8" s="43">
        <v>108.13</v>
      </c>
      <c r="L8" s="42">
        <v>1.8</v>
      </c>
    </row>
    <row r="9" spans="1:12" ht="15" x14ac:dyDescent="0.25">
      <c r="A9" s="22"/>
      <c r="B9" s="14"/>
      <c r="C9" s="11"/>
      <c r="D9" s="7" t="s">
        <v>23</v>
      </c>
      <c r="E9" s="70" t="s">
        <v>68</v>
      </c>
      <c r="F9" s="42">
        <v>180</v>
      </c>
      <c r="G9" s="42">
        <v>1</v>
      </c>
      <c r="H9" s="42">
        <v>0</v>
      </c>
      <c r="I9" s="42">
        <v>20</v>
      </c>
      <c r="J9" s="42">
        <v>84</v>
      </c>
      <c r="K9" s="43">
        <v>749.22</v>
      </c>
      <c r="L9" s="54">
        <v>27.85</v>
      </c>
    </row>
    <row r="10" spans="1:12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  <c r="L10" s="54"/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54"/>
    </row>
    <row r="12" spans="1:12" ht="15.75" thickBot="1" x14ac:dyDescent="0.3">
      <c r="A12" s="23"/>
      <c r="B12" s="16"/>
      <c r="C12" s="8"/>
      <c r="D12" s="17" t="s">
        <v>32</v>
      </c>
      <c r="E12" s="9"/>
      <c r="F12" s="18">
        <v>596</v>
      </c>
      <c r="G12" s="18">
        <v>16</v>
      </c>
      <c r="H12" s="18">
        <v>16</v>
      </c>
      <c r="I12" s="18">
        <v>82</v>
      </c>
      <c r="J12" s="18">
        <v>500</v>
      </c>
      <c r="K12" s="62"/>
      <c r="L12" s="56">
        <v>73.510000000000005</v>
      </c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88" t="s">
        <v>85</v>
      </c>
      <c r="F13" s="42">
        <v>60</v>
      </c>
      <c r="G13" s="42">
        <v>2</v>
      </c>
      <c r="H13" s="42">
        <v>7</v>
      </c>
      <c r="I13" s="42">
        <v>6</v>
      </c>
      <c r="J13" s="42">
        <v>66</v>
      </c>
      <c r="K13" s="49">
        <v>63.13</v>
      </c>
      <c r="L13" s="54">
        <v>11.82</v>
      </c>
    </row>
    <row r="14" spans="1:12" ht="15" x14ac:dyDescent="0.25">
      <c r="A14" s="22"/>
      <c r="B14" s="14"/>
      <c r="C14" s="11"/>
      <c r="D14" s="7" t="s">
        <v>26</v>
      </c>
      <c r="E14" s="89" t="s">
        <v>45</v>
      </c>
      <c r="F14" s="42">
        <v>200</v>
      </c>
      <c r="G14" s="42">
        <v>3</v>
      </c>
      <c r="H14" s="42">
        <v>5</v>
      </c>
      <c r="I14" s="42">
        <v>7</v>
      </c>
      <c r="J14" s="42">
        <v>119</v>
      </c>
      <c r="K14" s="43">
        <v>37.08</v>
      </c>
      <c r="L14" s="43">
        <v>18.46</v>
      </c>
    </row>
    <row r="15" spans="1:12" ht="15" x14ac:dyDescent="0.25">
      <c r="A15" s="22"/>
      <c r="B15" s="14"/>
      <c r="C15" s="11"/>
      <c r="D15" s="7" t="s">
        <v>27</v>
      </c>
      <c r="E15" s="90" t="s">
        <v>86</v>
      </c>
      <c r="F15" s="42">
        <v>90</v>
      </c>
      <c r="G15" s="42">
        <v>12</v>
      </c>
      <c r="H15" s="42">
        <v>7</v>
      </c>
      <c r="I15" s="42">
        <v>17</v>
      </c>
      <c r="J15" s="42">
        <v>184</v>
      </c>
      <c r="K15" s="43">
        <v>545.16</v>
      </c>
      <c r="L15" s="54">
        <v>50.82</v>
      </c>
    </row>
    <row r="16" spans="1:12" ht="15" x14ac:dyDescent="0.25">
      <c r="A16" s="22"/>
      <c r="B16" s="14"/>
      <c r="C16" s="11"/>
      <c r="D16" s="7" t="s">
        <v>28</v>
      </c>
      <c r="E16" s="91" t="s">
        <v>72</v>
      </c>
      <c r="F16" s="42">
        <v>150</v>
      </c>
      <c r="G16" s="42">
        <v>4</v>
      </c>
      <c r="H16" s="42">
        <v>4</v>
      </c>
      <c r="I16" s="42">
        <v>33</v>
      </c>
      <c r="J16" s="42">
        <v>188</v>
      </c>
      <c r="K16" s="43">
        <v>510.04</v>
      </c>
      <c r="L16" s="54">
        <v>8.9600000000000009</v>
      </c>
    </row>
    <row r="17" spans="1:12" ht="15" x14ac:dyDescent="0.25">
      <c r="A17" s="22"/>
      <c r="B17" s="14"/>
      <c r="C17" s="11"/>
      <c r="D17" s="7" t="s">
        <v>29</v>
      </c>
      <c r="E17" s="89" t="s">
        <v>87</v>
      </c>
      <c r="F17" s="42">
        <v>190</v>
      </c>
      <c r="G17" s="42">
        <v>0</v>
      </c>
      <c r="H17" s="42">
        <v>0</v>
      </c>
      <c r="I17" s="42">
        <v>26</v>
      </c>
      <c r="J17" s="43">
        <v>107</v>
      </c>
      <c r="K17" s="43">
        <v>376.12</v>
      </c>
      <c r="L17" s="54">
        <v>11.13</v>
      </c>
    </row>
    <row r="18" spans="1:12" ht="15" x14ac:dyDescent="0.25">
      <c r="A18" s="22"/>
      <c r="B18" s="14"/>
      <c r="C18" s="11"/>
      <c r="D18" s="7" t="s">
        <v>30</v>
      </c>
      <c r="E18" s="91" t="s">
        <v>41</v>
      </c>
      <c r="F18" s="42">
        <v>33</v>
      </c>
      <c r="G18" s="42">
        <v>3</v>
      </c>
      <c r="H18" s="42">
        <v>1</v>
      </c>
      <c r="I18" s="42">
        <v>11</v>
      </c>
      <c r="J18" s="42">
        <v>60</v>
      </c>
      <c r="K18" s="43">
        <v>108.13</v>
      </c>
      <c r="L18" s="42">
        <v>1.81</v>
      </c>
    </row>
    <row r="19" spans="1:12" ht="15" x14ac:dyDescent="0.25">
      <c r="A19" s="22"/>
      <c r="B19" s="14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54"/>
    </row>
    <row r="20" spans="1:12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  <c r="L20" s="54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54"/>
    </row>
    <row r="22" spans="1:12" ht="15" x14ac:dyDescent="0.25">
      <c r="A22" s="23"/>
      <c r="B22" s="16"/>
      <c r="C22" s="8"/>
      <c r="D22" s="17" t="s">
        <v>32</v>
      </c>
      <c r="E22" s="9"/>
      <c r="F22" s="18">
        <v>723.32</v>
      </c>
      <c r="G22" s="18">
        <v>24</v>
      </c>
      <c r="H22" s="18">
        <v>24</v>
      </c>
      <c r="I22" s="18">
        <v>101</v>
      </c>
      <c r="J22" s="18">
        <v>726</v>
      </c>
      <c r="K22" s="24"/>
      <c r="L22" s="56">
        <v>105.08</v>
      </c>
    </row>
    <row r="23" spans="1:12" ht="15.75" thickBot="1" x14ac:dyDescent="0.25">
      <c r="A23" s="28">
        <f>A6</f>
        <v>1</v>
      </c>
      <c r="B23" s="29">
        <f>B6</f>
        <v>1</v>
      </c>
      <c r="C23" s="104" t="s">
        <v>4</v>
      </c>
      <c r="D23" s="105"/>
      <c r="E23" s="30"/>
      <c r="F23" s="31">
        <f>F12+F22</f>
        <v>1319.3200000000002</v>
      </c>
      <c r="G23" s="31">
        <f t="shared" ref="G23:J23" si="0">G12+G22</f>
        <v>40</v>
      </c>
      <c r="H23" s="31">
        <f t="shared" si="0"/>
        <v>40</v>
      </c>
      <c r="I23" s="31">
        <f t="shared" si="0"/>
        <v>183</v>
      </c>
      <c r="J23" s="31">
        <f t="shared" si="0"/>
        <v>1226</v>
      </c>
      <c r="K23" s="31"/>
      <c r="L23" s="57"/>
    </row>
    <row r="24" spans="1:12" ht="30" x14ac:dyDescent="0.25">
      <c r="A24" s="13">
        <v>1</v>
      </c>
      <c r="B24" s="14">
        <v>2</v>
      </c>
      <c r="C24" s="21" t="s">
        <v>19</v>
      </c>
      <c r="D24" s="5" t="s">
        <v>20</v>
      </c>
      <c r="E24" s="63" t="s">
        <v>88</v>
      </c>
      <c r="F24" s="39">
        <v>250</v>
      </c>
      <c r="G24" s="39">
        <v>12</v>
      </c>
      <c r="H24" s="39">
        <v>17</v>
      </c>
      <c r="I24" s="39">
        <v>36</v>
      </c>
      <c r="J24" s="39">
        <v>332</v>
      </c>
      <c r="K24" s="66" t="s">
        <v>74</v>
      </c>
      <c r="L24" s="53">
        <v>65.97</v>
      </c>
    </row>
    <row r="25" spans="1:12" ht="15" x14ac:dyDescent="0.25">
      <c r="A25" s="13"/>
      <c r="B25" s="14"/>
      <c r="C25" s="11"/>
      <c r="D25" s="7" t="s">
        <v>21</v>
      </c>
      <c r="E25" s="41" t="s">
        <v>52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  <c r="L25" s="54">
        <v>2.2000000000000002</v>
      </c>
    </row>
    <row r="26" spans="1:12" ht="15" x14ac:dyDescent="0.25">
      <c r="A26" s="13"/>
      <c r="B26" s="14"/>
      <c r="C26" s="11"/>
      <c r="D26" s="7" t="s">
        <v>22</v>
      </c>
      <c r="E26" s="41" t="s">
        <v>39</v>
      </c>
      <c r="F26" s="42">
        <v>50</v>
      </c>
      <c r="G26" s="42">
        <v>4</v>
      </c>
      <c r="H26" s="42">
        <v>0</v>
      </c>
      <c r="I26" s="42">
        <v>19</v>
      </c>
      <c r="J26" s="42">
        <v>119</v>
      </c>
      <c r="K26" s="43">
        <v>108.13</v>
      </c>
      <c r="L26" s="42">
        <v>5.34</v>
      </c>
    </row>
    <row r="27" spans="1:12" ht="15" x14ac:dyDescent="0.25">
      <c r="A27" s="13"/>
      <c r="B27" s="14"/>
      <c r="C27" s="11"/>
      <c r="D27" s="6"/>
      <c r="E27" s="41"/>
      <c r="F27" s="42"/>
      <c r="G27" s="42"/>
      <c r="H27" s="42"/>
      <c r="I27" s="42"/>
      <c r="J27" s="42"/>
      <c r="K27" s="43"/>
      <c r="L27" s="54"/>
    </row>
    <row r="28" spans="1:12" ht="15" x14ac:dyDescent="0.25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54"/>
    </row>
    <row r="29" spans="1:12" ht="15" x14ac:dyDescent="0.25">
      <c r="A29" s="15"/>
      <c r="B29" s="16"/>
      <c r="C29" s="8"/>
      <c r="D29" s="17" t="s">
        <v>32</v>
      </c>
      <c r="E29" s="9"/>
      <c r="F29" s="18">
        <v>500</v>
      </c>
      <c r="G29" s="18">
        <v>16</v>
      </c>
      <c r="H29" s="18">
        <v>17</v>
      </c>
      <c r="I29" s="18">
        <v>70</v>
      </c>
      <c r="J29" s="18">
        <v>511</v>
      </c>
      <c r="K29" s="24"/>
      <c r="L29" s="56">
        <v>73.81</v>
      </c>
    </row>
    <row r="30" spans="1:12" ht="15" x14ac:dyDescent="0.25">
      <c r="A30" s="12">
        <f>A24</f>
        <v>1</v>
      </c>
      <c r="B30" s="12">
        <f>B24</f>
        <v>2</v>
      </c>
      <c r="C30" s="10" t="s">
        <v>24</v>
      </c>
      <c r="D30" s="7" t="s">
        <v>25</v>
      </c>
      <c r="E30" s="41" t="s">
        <v>75</v>
      </c>
      <c r="F30" s="42">
        <v>60</v>
      </c>
      <c r="G30" s="42">
        <v>4</v>
      </c>
      <c r="H30" s="42">
        <v>5</v>
      </c>
      <c r="I30" s="42">
        <v>7</v>
      </c>
      <c r="J30" s="42">
        <v>89</v>
      </c>
      <c r="K30" s="49">
        <v>19.03</v>
      </c>
      <c r="L30" s="54">
        <v>8.5399999999999991</v>
      </c>
    </row>
    <row r="31" spans="1:12" ht="15.75" thickBot="1" x14ac:dyDescent="0.3">
      <c r="A31" s="13"/>
      <c r="B31" s="14"/>
      <c r="C31" s="11"/>
      <c r="D31" s="7" t="s">
        <v>26</v>
      </c>
      <c r="E31" s="68" t="s">
        <v>81</v>
      </c>
      <c r="F31" s="42">
        <v>215</v>
      </c>
      <c r="G31" s="42">
        <v>8</v>
      </c>
      <c r="H31" s="42">
        <v>3</v>
      </c>
      <c r="I31" s="42">
        <v>28</v>
      </c>
      <c r="J31" s="42">
        <v>182</v>
      </c>
      <c r="K31" s="43">
        <v>45.08</v>
      </c>
      <c r="L31" s="54">
        <v>20.079999999999998</v>
      </c>
    </row>
    <row r="32" spans="1:12" ht="15" x14ac:dyDescent="0.25">
      <c r="A32" s="13"/>
      <c r="B32" s="14"/>
      <c r="C32" s="11"/>
      <c r="D32" s="7" t="s">
        <v>27</v>
      </c>
      <c r="E32" s="63" t="s">
        <v>89</v>
      </c>
      <c r="F32" s="42">
        <v>100</v>
      </c>
      <c r="G32" s="42">
        <v>8</v>
      </c>
      <c r="H32" s="42">
        <v>9</v>
      </c>
      <c r="I32" s="42">
        <v>10</v>
      </c>
      <c r="J32" s="42">
        <v>152</v>
      </c>
      <c r="K32" s="66">
        <v>209.24</v>
      </c>
      <c r="L32" s="54">
        <v>36.57</v>
      </c>
    </row>
    <row r="33" spans="1:12" ht="15" x14ac:dyDescent="0.25">
      <c r="A33" s="13"/>
      <c r="B33" s="14"/>
      <c r="C33" s="11"/>
      <c r="D33" s="7" t="s">
        <v>28</v>
      </c>
      <c r="E33" s="41" t="s">
        <v>48</v>
      </c>
      <c r="F33" s="42">
        <v>150</v>
      </c>
      <c r="G33" s="42">
        <v>4</v>
      </c>
      <c r="H33" s="42">
        <v>8</v>
      </c>
      <c r="I33" s="42">
        <v>26</v>
      </c>
      <c r="J33" s="42">
        <v>181</v>
      </c>
      <c r="K33" s="69">
        <v>241.08</v>
      </c>
      <c r="L33" s="54">
        <v>31.75</v>
      </c>
    </row>
    <row r="34" spans="1:12" ht="15" x14ac:dyDescent="0.25">
      <c r="A34" s="13"/>
      <c r="B34" s="14"/>
      <c r="C34" s="11"/>
      <c r="D34" s="7" t="s">
        <v>29</v>
      </c>
      <c r="E34" s="41" t="s">
        <v>53</v>
      </c>
      <c r="F34" s="42">
        <v>180</v>
      </c>
      <c r="G34" s="42">
        <v>0</v>
      </c>
      <c r="H34" s="42">
        <v>0</v>
      </c>
      <c r="I34" s="42">
        <v>13</v>
      </c>
      <c r="J34" s="42">
        <v>55</v>
      </c>
      <c r="K34" s="43">
        <v>376.12</v>
      </c>
      <c r="L34" s="54">
        <v>5.96</v>
      </c>
    </row>
    <row r="35" spans="1:12" ht="15" x14ac:dyDescent="0.25">
      <c r="A35" s="13"/>
      <c r="B35" s="14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54"/>
    </row>
    <row r="36" spans="1:12" ht="15" x14ac:dyDescent="0.25">
      <c r="A36" s="13"/>
      <c r="B36" s="14"/>
      <c r="C36" s="11"/>
      <c r="D36" s="7" t="s">
        <v>31</v>
      </c>
      <c r="E36" s="41" t="s">
        <v>44</v>
      </c>
      <c r="F36" s="42">
        <v>22</v>
      </c>
      <c r="G36" s="42">
        <v>1</v>
      </c>
      <c r="H36" s="42">
        <v>0</v>
      </c>
      <c r="I36" s="42">
        <v>16</v>
      </c>
      <c r="J36" s="42">
        <v>76</v>
      </c>
      <c r="K36" s="43">
        <v>110.13</v>
      </c>
      <c r="L36" s="54">
        <v>2.1800000000000002</v>
      </c>
    </row>
    <row r="37" spans="1:12" ht="15" x14ac:dyDescent="0.25">
      <c r="A37" s="13"/>
      <c r="B37" s="14"/>
      <c r="C37" s="11"/>
      <c r="D37" s="6"/>
      <c r="E37" s="41"/>
      <c r="F37" s="42"/>
      <c r="G37" s="42"/>
      <c r="H37" s="42"/>
      <c r="I37" s="42"/>
      <c r="J37" s="42"/>
      <c r="K37" s="43"/>
      <c r="L37" s="54"/>
    </row>
    <row r="38" spans="1:12" ht="15" x14ac:dyDescent="0.25">
      <c r="A38" s="15"/>
      <c r="B38" s="16"/>
      <c r="C38" s="8"/>
      <c r="D38" s="17" t="s">
        <v>32</v>
      </c>
      <c r="E38" s="9"/>
      <c r="F38" s="18">
        <v>727.19</v>
      </c>
      <c r="G38" s="18">
        <v>25</v>
      </c>
      <c r="H38" s="18">
        <v>25</v>
      </c>
      <c r="I38" s="18">
        <v>101</v>
      </c>
      <c r="J38" s="18">
        <v>734</v>
      </c>
      <c r="K38" s="24"/>
      <c r="L38" s="56">
        <v>105.08</v>
      </c>
    </row>
    <row r="39" spans="1:12" ht="15.75" customHeight="1" thickBot="1" x14ac:dyDescent="0.25">
      <c r="A39" s="32">
        <f>A24</f>
        <v>1</v>
      </c>
      <c r="B39" s="32">
        <f>B24</f>
        <v>2</v>
      </c>
      <c r="C39" s="104" t="s">
        <v>4</v>
      </c>
      <c r="D39" s="105"/>
      <c r="E39" s="30"/>
      <c r="F39" s="31">
        <f>F29+F38</f>
        <v>1227.19</v>
      </c>
      <c r="G39" s="31">
        <f t="shared" ref="G39:J39" si="1">G29+G38</f>
        <v>41</v>
      </c>
      <c r="H39" s="31">
        <f t="shared" si="1"/>
        <v>42</v>
      </c>
      <c r="I39" s="31">
        <f t="shared" si="1"/>
        <v>171</v>
      </c>
      <c r="J39" s="31">
        <f t="shared" si="1"/>
        <v>1245</v>
      </c>
      <c r="K39" s="31"/>
      <c r="L39" s="57"/>
    </row>
    <row r="40" spans="1:12" ht="30" x14ac:dyDescent="0.25">
      <c r="A40" s="19">
        <v>1</v>
      </c>
      <c r="B40" s="20">
        <v>3</v>
      </c>
      <c r="C40" s="21" t="s">
        <v>19</v>
      </c>
      <c r="D40" s="5" t="s">
        <v>20</v>
      </c>
      <c r="E40" s="90" t="s">
        <v>90</v>
      </c>
      <c r="F40" s="39">
        <v>260</v>
      </c>
      <c r="G40" s="64">
        <v>15</v>
      </c>
      <c r="H40" s="64">
        <v>14</v>
      </c>
      <c r="I40" s="65">
        <v>40</v>
      </c>
      <c r="J40" s="39">
        <v>345</v>
      </c>
      <c r="K40" s="66" t="s">
        <v>67</v>
      </c>
      <c r="L40" s="53">
        <v>63.15</v>
      </c>
    </row>
    <row r="41" spans="1:12" ht="15" x14ac:dyDescent="0.25">
      <c r="A41" s="22"/>
      <c r="B41" s="14"/>
      <c r="C41" s="11"/>
      <c r="D41" s="7" t="s">
        <v>21</v>
      </c>
      <c r="E41" s="91" t="s">
        <v>61</v>
      </c>
      <c r="F41" s="42">
        <v>200</v>
      </c>
      <c r="G41" s="42">
        <v>0</v>
      </c>
      <c r="H41" s="42">
        <v>0</v>
      </c>
      <c r="I41" s="42">
        <v>7</v>
      </c>
      <c r="J41" s="42">
        <v>30</v>
      </c>
      <c r="K41" s="43">
        <v>783.22</v>
      </c>
      <c r="L41" s="54">
        <v>2.98</v>
      </c>
    </row>
    <row r="42" spans="1:12" ht="15" x14ac:dyDescent="0.25">
      <c r="A42" s="22"/>
      <c r="B42" s="14"/>
      <c r="C42" s="11"/>
      <c r="D42" s="7" t="s">
        <v>22</v>
      </c>
      <c r="E42" s="91" t="s">
        <v>41</v>
      </c>
      <c r="F42" s="42">
        <v>40</v>
      </c>
      <c r="G42" s="42">
        <v>3</v>
      </c>
      <c r="H42" s="42">
        <v>0</v>
      </c>
      <c r="I42" s="42">
        <v>20</v>
      </c>
      <c r="J42" s="42">
        <v>94</v>
      </c>
      <c r="K42" s="43">
        <v>108.13</v>
      </c>
      <c r="L42" s="54">
        <v>4.42</v>
      </c>
    </row>
    <row r="43" spans="1:12" ht="15" x14ac:dyDescent="0.25">
      <c r="A43" s="22"/>
      <c r="B43" s="14"/>
      <c r="C43" s="11"/>
      <c r="D43" s="6" t="s">
        <v>42</v>
      </c>
      <c r="E43" s="93" t="s">
        <v>91</v>
      </c>
      <c r="F43" s="42">
        <v>17</v>
      </c>
      <c r="G43" s="42">
        <v>1</v>
      </c>
      <c r="H43" s="42">
        <v>2</v>
      </c>
      <c r="I43" s="42">
        <v>13</v>
      </c>
      <c r="J43" s="42">
        <v>71</v>
      </c>
      <c r="K43" s="43">
        <v>590.13</v>
      </c>
      <c r="L43" s="54">
        <v>2.96</v>
      </c>
    </row>
    <row r="44" spans="1:12" ht="15" x14ac:dyDescent="0.25">
      <c r="A44" s="22"/>
      <c r="B44" s="14"/>
      <c r="C44" s="11"/>
      <c r="D44" s="6"/>
      <c r="E44" s="91"/>
      <c r="F44" s="42"/>
      <c r="G44" s="42"/>
      <c r="H44" s="42"/>
      <c r="I44" s="42"/>
      <c r="J44" s="42"/>
      <c r="K44" s="43"/>
      <c r="L44" s="54"/>
    </row>
    <row r="45" spans="1:12" ht="15.75" thickBot="1" x14ac:dyDescent="0.3">
      <c r="A45" s="23"/>
      <c r="B45" s="16"/>
      <c r="C45" s="8"/>
      <c r="D45" s="17" t="s">
        <v>32</v>
      </c>
      <c r="E45" s="93"/>
      <c r="F45" s="18">
        <v>517</v>
      </c>
      <c r="G45" s="18">
        <v>19</v>
      </c>
      <c r="H45" s="18">
        <v>16</v>
      </c>
      <c r="I45" s="18">
        <v>80</v>
      </c>
      <c r="J45" s="18">
        <v>540</v>
      </c>
      <c r="K45" s="24"/>
      <c r="L45" s="56">
        <v>73.510000000000005</v>
      </c>
    </row>
    <row r="46" spans="1:12" ht="15" x14ac:dyDescent="0.25">
      <c r="A46" s="25">
        <f>A40</f>
        <v>1</v>
      </c>
      <c r="B46" s="12">
        <f>B40</f>
        <v>3</v>
      </c>
      <c r="C46" s="10" t="s">
        <v>24</v>
      </c>
      <c r="D46" s="7" t="s">
        <v>25</v>
      </c>
      <c r="E46" s="88" t="s">
        <v>92</v>
      </c>
      <c r="F46" s="42">
        <v>70</v>
      </c>
      <c r="G46" s="42">
        <v>1</v>
      </c>
      <c r="H46" s="42">
        <v>5</v>
      </c>
      <c r="I46" s="42">
        <v>6</v>
      </c>
      <c r="J46" s="42">
        <v>67</v>
      </c>
      <c r="K46" s="43">
        <v>1.08</v>
      </c>
      <c r="L46" s="54">
        <v>11.47</v>
      </c>
    </row>
    <row r="47" spans="1:12" ht="15" x14ac:dyDescent="0.25">
      <c r="A47" s="22"/>
      <c r="B47" s="14"/>
      <c r="C47" s="11"/>
      <c r="D47" s="7" t="s">
        <v>26</v>
      </c>
      <c r="E47" s="89" t="s">
        <v>54</v>
      </c>
      <c r="F47" s="42">
        <v>200</v>
      </c>
      <c r="G47" s="42">
        <v>3</v>
      </c>
      <c r="H47" s="42">
        <v>5</v>
      </c>
      <c r="I47" s="42">
        <v>9</v>
      </c>
      <c r="J47" s="42">
        <v>88</v>
      </c>
      <c r="K47" s="43">
        <v>63.08</v>
      </c>
      <c r="L47" s="54">
        <v>21.54</v>
      </c>
    </row>
    <row r="48" spans="1:12" ht="15" x14ac:dyDescent="0.25">
      <c r="A48" s="22"/>
      <c r="B48" s="14"/>
      <c r="C48" s="11"/>
      <c r="D48" s="7" t="s">
        <v>27</v>
      </c>
      <c r="E48" s="90" t="s">
        <v>93</v>
      </c>
      <c r="F48" s="42">
        <v>90</v>
      </c>
      <c r="G48" s="42">
        <v>10</v>
      </c>
      <c r="H48" s="42">
        <v>7</v>
      </c>
      <c r="I48" s="42">
        <v>2</v>
      </c>
      <c r="J48" s="42">
        <v>136</v>
      </c>
      <c r="K48" s="49">
        <v>580.22</v>
      </c>
      <c r="L48" s="54">
        <v>55.57</v>
      </c>
    </row>
    <row r="49" spans="1:12" ht="15" x14ac:dyDescent="0.25">
      <c r="A49" s="22"/>
      <c r="B49" s="14"/>
      <c r="C49" s="11"/>
      <c r="D49" s="7" t="s">
        <v>28</v>
      </c>
      <c r="E49" s="91" t="s">
        <v>94</v>
      </c>
      <c r="F49" s="42">
        <v>150</v>
      </c>
      <c r="G49" s="42">
        <v>5</v>
      </c>
      <c r="H49" s="42">
        <v>7</v>
      </c>
      <c r="I49" s="42">
        <v>33</v>
      </c>
      <c r="J49" s="42">
        <v>185</v>
      </c>
      <c r="K49" s="43">
        <v>689.08</v>
      </c>
      <c r="L49" s="54">
        <v>5.99</v>
      </c>
    </row>
    <row r="50" spans="1:12" ht="15" x14ac:dyDescent="0.25">
      <c r="A50" s="22"/>
      <c r="B50" s="14"/>
      <c r="C50" s="11"/>
      <c r="D50" s="7" t="s">
        <v>29</v>
      </c>
      <c r="E50" s="89" t="s">
        <v>95</v>
      </c>
      <c r="F50" s="42">
        <v>180</v>
      </c>
      <c r="G50" s="42">
        <v>1</v>
      </c>
      <c r="H50" s="42">
        <v>0</v>
      </c>
      <c r="I50" s="42">
        <v>23</v>
      </c>
      <c r="J50" s="42">
        <v>97</v>
      </c>
      <c r="K50" s="43">
        <v>289.06</v>
      </c>
      <c r="L50" s="54">
        <v>5.77</v>
      </c>
    </row>
    <row r="51" spans="1:12" ht="15" x14ac:dyDescent="0.25">
      <c r="A51" s="22"/>
      <c r="B51" s="14"/>
      <c r="C51" s="11"/>
      <c r="D51" s="7" t="s">
        <v>30</v>
      </c>
      <c r="E51" s="92" t="s">
        <v>41</v>
      </c>
      <c r="F51" s="42">
        <v>34</v>
      </c>
      <c r="G51" s="42">
        <v>3</v>
      </c>
      <c r="H51" s="42">
        <v>0</v>
      </c>
      <c r="I51" s="42">
        <v>17</v>
      </c>
      <c r="J51" s="42">
        <v>80</v>
      </c>
      <c r="K51" s="43">
        <v>108.13</v>
      </c>
      <c r="L51" s="54">
        <v>2.2200000000000002</v>
      </c>
    </row>
    <row r="52" spans="1:12" ht="15" x14ac:dyDescent="0.25">
      <c r="A52" s="22"/>
      <c r="B52" s="14"/>
      <c r="C52" s="11"/>
      <c r="D52" s="7" t="s">
        <v>31</v>
      </c>
      <c r="E52" s="92" t="s">
        <v>44</v>
      </c>
      <c r="F52" s="42">
        <v>31</v>
      </c>
      <c r="G52" s="42">
        <v>2</v>
      </c>
      <c r="H52" s="42">
        <v>0</v>
      </c>
      <c r="I52" s="42">
        <v>11</v>
      </c>
      <c r="J52" s="42">
        <v>56</v>
      </c>
      <c r="K52" s="43">
        <v>110.13</v>
      </c>
      <c r="L52" s="54">
        <v>2.52</v>
      </c>
    </row>
    <row r="53" spans="1:12" ht="15" x14ac:dyDescent="0.25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54"/>
    </row>
    <row r="54" spans="1:12" ht="15" x14ac:dyDescent="0.25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4"/>
    </row>
    <row r="55" spans="1:12" ht="15" x14ac:dyDescent="0.25">
      <c r="A55" s="23"/>
      <c r="B55" s="16"/>
      <c r="C55" s="8"/>
      <c r="D55" s="17" t="s">
        <v>32</v>
      </c>
      <c r="E55" s="9"/>
      <c r="F55" s="18">
        <v>775.23</v>
      </c>
      <c r="G55" s="18">
        <v>24</v>
      </c>
      <c r="H55" s="18">
        <v>24</v>
      </c>
      <c r="I55" s="18">
        <v>101</v>
      </c>
      <c r="J55" s="18">
        <v>708</v>
      </c>
      <c r="K55" s="24"/>
      <c r="L55" s="58">
        <v>105.08</v>
      </c>
    </row>
    <row r="56" spans="1:12" ht="15.75" customHeight="1" x14ac:dyDescent="0.2">
      <c r="A56" s="28">
        <f>A40</f>
        <v>1</v>
      </c>
      <c r="B56" s="29">
        <f>B40</f>
        <v>3</v>
      </c>
      <c r="C56" s="104" t="s">
        <v>4</v>
      </c>
      <c r="D56" s="105"/>
      <c r="E56" s="30"/>
      <c r="F56" s="31">
        <f>F45+F55</f>
        <v>1292.23</v>
      </c>
      <c r="G56" s="31">
        <f t="shared" ref="G56:J56" si="2">G45+G55</f>
        <v>43</v>
      </c>
      <c r="H56" s="31">
        <f t="shared" si="2"/>
        <v>40</v>
      </c>
      <c r="I56" s="31">
        <f t="shared" si="2"/>
        <v>181</v>
      </c>
      <c r="J56" s="31">
        <f t="shared" si="2"/>
        <v>1248</v>
      </c>
      <c r="K56" s="31"/>
      <c r="L56" s="59"/>
    </row>
    <row r="57" spans="1:12" ht="25.5" x14ac:dyDescent="0.25">
      <c r="A57" s="19">
        <v>1</v>
      </c>
      <c r="B57" s="20">
        <v>4</v>
      </c>
      <c r="C57" s="21" t="s">
        <v>19</v>
      </c>
      <c r="D57" s="5" t="s">
        <v>20</v>
      </c>
      <c r="E57" s="38" t="s">
        <v>96</v>
      </c>
      <c r="F57" s="39">
        <v>280</v>
      </c>
      <c r="G57" s="39">
        <v>13</v>
      </c>
      <c r="H57" s="39">
        <v>15</v>
      </c>
      <c r="I57" s="39">
        <v>55</v>
      </c>
      <c r="J57" s="39">
        <v>374</v>
      </c>
      <c r="K57" s="40" t="s">
        <v>66</v>
      </c>
      <c r="L57" s="53">
        <v>65.17</v>
      </c>
    </row>
    <row r="58" spans="1:12" ht="15" x14ac:dyDescent="0.25">
      <c r="A58" s="22"/>
      <c r="B58" s="14"/>
      <c r="C58" s="11"/>
      <c r="D58" s="7" t="s">
        <v>21</v>
      </c>
      <c r="E58" s="41" t="s">
        <v>55</v>
      </c>
      <c r="F58" s="42">
        <v>205</v>
      </c>
      <c r="G58" s="42">
        <v>0</v>
      </c>
      <c r="H58" s="42">
        <v>0</v>
      </c>
      <c r="I58" s="42">
        <v>15</v>
      </c>
      <c r="J58" s="42">
        <v>61</v>
      </c>
      <c r="K58" s="43">
        <v>294.08</v>
      </c>
      <c r="L58" s="54">
        <v>3.8</v>
      </c>
    </row>
    <row r="59" spans="1:12" ht="15" x14ac:dyDescent="0.25">
      <c r="A59" s="22"/>
      <c r="B59" s="14"/>
      <c r="C59" s="11"/>
      <c r="D59" s="7" t="s">
        <v>22</v>
      </c>
      <c r="E59" s="41" t="s">
        <v>41</v>
      </c>
      <c r="F59" s="42">
        <v>22</v>
      </c>
      <c r="G59" s="42">
        <v>3</v>
      </c>
      <c r="H59" s="42">
        <v>1</v>
      </c>
      <c r="I59" s="42">
        <v>11</v>
      </c>
      <c r="J59" s="42">
        <v>52</v>
      </c>
      <c r="K59" s="43">
        <v>108.13</v>
      </c>
      <c r="L59" s="54">
        <v>4.54</v>
      </c>
    </row>
    <row r="60" spans="1:12" ht="15" x14ac:dyDescent="0.25">
      <c r="A60" s="22"/>
      <c r="B60" s="14"/>
      <c r="C60" s="11"/>
      <c r="D60" s="7"/>
      <c r="E60" s="41"/>
      <c r="F60" s="42"/>
      <c r="G60" s="42"/>
      <c r="H60" s="42"/>
      <c r="I60" s="42"/>
      <c r="J60" s="42"/>
      <c r="K60" s="43"/>
      <c r="L60" s="54"/>
    </row>
    <row r="61" spans="1:12" ht="15" x14ac:dyDescent="0.25">
      <c r="A61" s="22"/>
      <c r="B61" s="14"/>
      <c r="C61" s="11"/>
      <c r="D61" s="6"/>
      <c r="E61" s="41"/>
      <c r="F61" s="42"/>
      <c r="G61" s="42"/>
      <c r="H61" s="42"/>
      <c r="I61" s="42"/>
      <c r="J61" s="42"/>
      <c r="K61" s="43"/>
      <c r="L61" s="54"/>
    </row>
    <row r="62" spans="1:12" ht="15" x14ac:dyDescent="0.25">
      <c r="A62" s="22"/>
      <c r="B62" s="14"/>
      <c r="C62" s="11"/>
      <c r="D62" s="6"/>
      <c r="E62" s="41"/>
      <c r="F62" s="42"/>
      <c r="G62" s="42"/>
      <c r="H62" s="42"/>
      <c r="I62" s="42"/>
      <c r="J62" s="42"/>
      <c r="K62" s="43"/>
      <c r="L62" s="54"/>
    </row>
    <row r="63" spans="1:12" ht="15" x14ac:dyDescent="0.25">
      <c r="A63" s="23"/>
      <c r="B63" s="16"/>
      <c r="C63" s="8"/>
      <c r="D63" s="17" t="s">
        <v>32</v>
      </c>
      <c r="E63" s="9"/>
      <c r="F63" s="18">
        <v>507</v>
      </c>
      <c r="G63" s="18">
        <v>16</v>
      </c>
      <c r="H63" s="18">
        <v>16</v>
      </c>
      <c r="I63" s="18">
        <v>80</v>
      </c>
      <c r="J63" s="52">
        <v>486</v>
      </c>
      <c r="K63" s="24"/>
      <c r="L63" s="56">
        <v>73.510000000000005</v>
      </c>
    </row>
    <row r="64" spans="1:12" ht="15" x14ac:dyDescent="0.25">
      <c r="A64" s="25">
        <f>A57</f>
        <v>1</v>
      </c>
      <c r="B64" s="12">
        <f>B57</f>
        <v>4</v>
      </c>
      <c r="C64" s="10" t="s">
        <v>24</v>
      </c>
      <c r="D64" s="7" t="s">
        <v>25</v>
      </c>
      <c r="E64" s="41" t="s">
        <v>46</v>
      </c>
      <c r="F64" s="42">
        <v>60</v>
      </c>
      <c r="G64" s="42">
        <v>1</v>
      </c>
      <c r="H64" s="42">
        <v>6</v>
      </c>
      <c r="I64" s="42">
        <v>5</v>
      </c>
      <c r="J64" s="42">
        <v>78</v>
      </c>
      <c r="K64" s="43">
        <v>30.08</v>
      </c>
      <c r="L64" s="54"/>
    </row>
    <row r="65" spans="1:12" ht="15.75" thickBot="1" x14ac:dyDescent="0.3">
      <c r="A65" s="22"/>
      <c r="B65" s="14"/>
      <c r="C65" s="11"/>
      <c r="D65" s="7" t="s">
        <v>26</v>
      </c>
      <c r="E65" s="41" t="s">
        <v>56</v>
      </c>
      <c r="F65" s="42">
        <v>200</v>
      </c>
      <c r="G65" s="42">
        <v>2</v>
      </c>
      <c r="H65" s="42">
        <v>5</v>
      </c>
      <c r="I65" s="42">
        <v>15</v>
      </c>
      <c r="J65" s="42">
        <v>92</v>
      </c>
      <c r="K65" s="43">
        <v>138.04</v>
      </c>
      <c r="L65" s="54"/>
    </row>
    <row r="66" spans="1:12" ht="15" x14ac:dyDescent="0.25">
      <c r="A66" s="22"/>
      <c r="B66" s="14"/>
      <c r="C66" s="11"/>
      <c r="D66" s="7" t="s">
        <v>27</v>
      </c>
      <c r="E66" s="38" t="s">
        <v>82</v>
      </c>
      <c r="F66" s="39">
        <v>90</v>
      </c>
      <c r="G66" s="39">
        <v>8</v>
      </c>
      <c r="H66" s="39">
        <v>7</v>
      </c>
      <c r="I66" s="39">
        <v>10</v>
      </c>
      <c r="J66" s="39">
        <v>135</v>
      </c>
      <c r="K66" s="40">
        <v>271.20999999999998</v>
      </c>
      <c r="L66" s="54">
        <v>12.74</v>
      </c>
    </row>
    <row r="67" spans="1:12" ht="15" x14ac:dyDescent="0.25">
      <c r="A67" s="22"/>
      <c r="B67" s="14"/>
      <c r="C67" s="11"/>
      <c r="D67" s="7" t="s">
        <v>28</v>
      </c>
      <c r="E67" s="41" t="s">
        <v>97</v>
      </c>
      <c r="F67" s="42">
        <v>150</v>
      </c>
      <c r="G67" s="42">
        <v>4</v>
      </c>
      <c r="H67" s="42">
        <v>4</v>
      </c>
      <c r="I67" s="42">
        <v>35</v>
      </c>
      <c r="J67" s="42">
        <v>194</v>
      </c>
      <c r="K67" s="43">
        <v>92.04</v>
      </c>
      <c r="L67" s="54">
        <v>17.68</v>
      </c>
    </row>
    <row r="68" spans="1:12" ht="15" x14ac:dyDescent="0.25">
      <c r="A68" s="22"/>
      <c r="B68" s="14"/>
      <c r="C68" s="11"/>
      <c r="D68" s="7" t="s">
        <v>29</v>
      </c>
      <c r="E68" s="41" t="s">
        <v>43</v>
      </c>
      <c r="F68" s="42">
        <v>180</v>
      </c>
      <c r="G68" s="42">
        <v>1</v>
      </c>
      <c r="H68" s="42">
        <v>0</v>
      </c>
      <c r="I68" s="42">
        <v>18</v>
      </c>
      <c r="J68" s="42">
        <v>76</v>
      </c>
      <c r="K68" s="43">
        <v>389.17</v>
      </c>
      <c r="L68" s="54">
        <v>38.47</v>
      </c>
    </row>
    <row r="69" spans="1:12" ht="15" x14ac:dyDescent="0.25">
      <c r="A69" s="22"/>
      <c r="B69" s="14"/>
      <c r="C69" s="11"/>
      <c r="D69" s="7" t="s">
        <v>30</v>
      </c>
      <c r="E69" s="41" t="s">
        <v>41</v>
      </c>
      <c r="F69" s="42">
        <v>26</v>
      </c>
      <c r="G69" s="42">
        <v>4</v>
      </c>
      <c r="H69" s="42">
        <v>1</v>
      </c>
      <c r="I69" s="42">
        <v>13</v>
      </c>
      <c r="J69" s="42">
        <v>76</v>
      </c>
      <c r="K69" s="43"/>
      <c r="L69" s="54">
        <v>24.82</v>
      </c>
    </row>
    <row r="70" spans="1:12" ht="15" x14ac:dyDescent="0.25">
      <c r="A70" s="22"/>
      <c r="B70" s="14"/>
      <c r="C70" s="11"/>
      <c r="D70" s="7" t="s">
        <v>31</v>
      </c>
      <c r="E70" s="41" t="s">
        <v>44</v>
      </c>
      <c r="F70" s="42">
        <v>20</v>
      </c>
      <c r="G70" s="42">
        <v>4</v>
      </c>
      <c r="H70" s="42">
        <v>1</v>
      </c>
      <c r="I70" s="42">
        <v>7</v>
      </c>
      <c r="J70" s="42">
        <v>53</v>
      </c>
      <c r="K70" s="43">
        <v>110.13</v>
      </c>
      <c r="L70" s="54">
        <v>9.2899999999999991</v>
      </c>
    </row>
    <row r="71" spans="1:12" ht="15" x14ac:dyDescent="0.25">
      <c r="A71" s="22"/>
      <c r="B71" s="14"/>
      <c r="C71" s="11"/>
      <c r="D71" s="6"/>
      <c r="E71" s="41"/>
      <c r="F71" s="42"/>
      <c r="G71" s="42"/>
      <c r="H71" s="42"/>
      <c r="I71" s="42"/>
      <c r="J71" s="42"/>
      <c r="K71" s="43"/>
      <c r="L71" s="54"/>
    </row>
    <row r="72" spans="1:12" ht="15" x14ac:dyDescent="0.2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  <c r="L72" s="54"/>
    </row>
    <row r="73" spans="1:12" ht="15" x14ac:dyDescent="0.25">
      <c r="A73" s="23"/>
      <c r="B73" s="16"/>
      <c r="C73" s="8"/>
      <c r="D73" s="17" t="s">
        <v>32</v>
      </c>
      <c r="E73" s="9"/>
      <c r="F73" s="18">
        <v>726</v>
      </c>
      <c r="G73" s="18">
        <v>24</v>
      </c>
      <c r="H73" s="18">
        <v>24</v>
      </c>
      <c r="I73" s="18">
        <v>102</v>
      </c>
      <c r="J73" s="18">
        <v>705</v>
      </c>
      <c r="K73" s="24"/>
      <c r="L73" s="58">
        <v>105.08</v>
      </c>
    </row>
    <row r="74" spans="1:12" ht="15.75" customHeight="1" x14ac:dyDescent="0.2">
      <c r="A74" s="28">
        <f>A57</f>
        <v>1</v>
      </c>
      <c r="B74" s="29">
        <f>B57</f>
        <v>4</v>
      </c>
      <c r="C74" s="104" t="s">
        <v>4</v>
      </c>
      <c r="D74" s="105"/>
      <c r="E74" s="30"/>
      <c r="F74" s="31">
        <f>F63+F73</f>
        <v>1233</v>
      </c>
      <c r="G74" s="31">
        <f t="shared" ref="G74:J74" si="3">G63+G73</f>
        <v>40</v>
      </c>
      <c r="H74" s="31">
        <f t="shared" si="3"/>
        <v>40</v>
      </c>
      <c r="I74" s="31">
        <f t="shared" si="3"/>
        <v>182</v>
      </c>
      <c r="J74" s="31">
        <f t="shared" si="3"/>
        <v>1191</v>
      </c>
      <c r="K74" s="31"/>
      <c r="L74" s="59"/>
    </row>
    <row r="75" spans="1:12" ht="15" x14ac:dyDescent="0.25">
      <c r="A75" s="19">
        <v>1</v>
      </c>
      <c r="B75" s="20">
        <v>5</v>
      </c>
      <c r="C75" s="21" t="s">
        <v>19</v>
      </c>
      <c r="D75" s="5" t="s">
        <v>20</v>
      </c>
      <c r="E75" s="38" t="s">
        <v>40</v>
      </c>
      <c r="F75" s="39">
        <v>210</v>
      </c>
      <c r="G75" s="39">
        <v>12</v>
      </c>
      <c r="H75" s="39">
        <v>15</v>
      </c>
      <c r="I75" s="39">
        <v>19</v>
      </c>
      <c r="J75" s="39">
        <v>264</v>
      </c>
      <c r="K75" s="40">
        <v>444.04</v>
      </c>
      <c r="L75" s="53">
        <v>56.69</v>
      </c>
    </row>
    <row r="76" spans="1:12" ht="15" x14ac:dyDescent="0.25">
      <c r="A76" s="22"/>
      <c r="B76" s="14"/>
      <c r="C76" s="11"/>
      <c r="D76" s="7" t="s">
        <v>21</v>
      </c>
      <c r="E76" s="41" t="s">
        <v>52</v>
      </c>
      <c r="F76" s="42">
        <v>200</v>
      </c>
      <c r="G76" s="42">
        <v>0</v>
      </c>
      <c r="H76" s="42">
        <v>0</v>
      </c>
      <c r="I76" s="42">
        <v>15</v>
      </c>
      <c r="J76" s="42">
        <v>60</v>
      </c>
      <c r="K76" s="43">
        <v>300.08</v>
      </c>
      <c r="L76" s="55">
        <v>2.2000000000000002</v>
      </c>
    </row>
    <row r="77" spans="1:12" ht="15" x14ac:dyDescent="0.25">
      <c r="A77" s="22"/>
      <c r="B77" s="14"/>
      <c r="C77" s="11"/>
      <c r="D77" s="7" t="s">
        <v>22</v>
      </c>
      <c r="E77" s="41" t="s">
        <v>41</v>
      </c>
      <c r="F77" s="42">
        <v>36</v>
      </c>
      <c r="G77" s="42">
        <v>3</v>
      </c>
      <c r="H77" s="42">
        <v>0</v>
      </c>
      <c r="I77" s="42">
        <v>18</v>
      </c>
      <c r="J77" s="42">
        <v>85</v>
      </c>
      <c r="K77" s="43">
        <v>108.13</v>
      </c>
      <c r="L77" s="54">
        <v>4.53</v>
      </c>
    </row>
    <row r="78" spans="1:12" ht="15" x14ac:dyDescent="0.25">
      <c r="A78" s="22"/>
      <c r="B78" s="14"/>
      <c r="C78" s="11"/>
      <c r="D78" s="6" t="s">
        <v>42</v>
      </c>
      <c r="E78" s="41" t="s">
        <v>57</v>
      </c>
      <c r="F78" s="42">
        <v>58</v>
      </c>
      <c r="G78" s="42">
        <v>3</v>
      </c>
      <c r="H78" s="42">
        <v>4</v>
      </c>
      <c r="I78" s="42">
        <v>23</v>
      </c>
      <c r="J78" s="42">
        <v>141</v>
      </c>
      <c r="K78" s="49">
        <v>4618.2</v>
      </c>
      <c r="L78" s="54">
        <v>10.09</v>
      </c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54"/>
    </row>
    <row r="80" spans="1:12" ht="15" x14ac:dyDescent="0.25">
      <c r="A80" s="23"/>
      <c r="B80" s="16"/>
      <c r="C80" s="8"/>
      <c r="D80" s="17" t="s">
        <v>32</v>
      </c>
      <c r="E80" s="9"/>
      <c r="F80" s="18">
        <v>504</v>
      </c>
      <c r="G80" s="18">
        <v>18</v>
      </c>
      <c r="H80" s="18">
        <v>19</v>
      </c>
      <c r="I80" s="18">
        <v>75</v>
      </c>
      <c r="J80" s="18">
        <v>549</v>
      </c>
      <c r="K80" s="24"/>
      <c r="L80" s="58">
        <v>73.510000000000005</v>
      </c>
    </row>
    <row r="81" spans="1:12" ht="15" x14ac:dyDescent="0.25">
      <c r="A81" s="25">
        <f>A75</f>
        <v>1</v>
      </c>
      <c r="B81" s="12">
        <f>B75</f>
        <v>5</v>
      </c>
      <c r="C81" s="10" t="s">
        <v>24</v>
      </c>
      <c r="D81" s="7" t="s">
        <v>25</v>
      </c>
      <c r="E81" s="41" t="s">
        <v>98</v>
      </c>
      <c r="F81" s="42">
        <v>70</v>
      </c>
      <c r="G81" s="42">
        <v>2</v>
      </c>
      <c r="H81" s="42">
        <v>7</v>
      </c>
      <c r="I81" s="42">
        <v>11</v>
      </c>
      <c r="J81" s="42">
        <v>96</v>
      </c>
      <c r="K81" s="49">
        <v>53.07</v>
      </c>
      <c r="L81" s="54">
        <v>12.35</v>
      </c>
    </row>
    <row r="82" spans="1:12" ht="15" x14ac:dyDescent="0.25">
      <c r="A82" s="22"/>
      <c r="B82" s="14"/>
      <c r="C82" s="11"/>
      <c r="D82" s="7" t="s">
        <v>26</v>
      </c>
      <c r="E82" s="41" t="s">
        <v>49</v>
      </c>
      <c r="F82" s="42">
        <v>200</v>
      </c>
      <c r="G82" s="42">
        <v>5</v>
      </c>
      <c r="H82" s="42">
        <v>3</v>
      </c>
      <c r="I82" s="42">
        <v>17</v>
      </c>
      <c r="J82" s="42">
        <v>127</v>
      </c>
      <c r="K82" s="43">
        <v>134.13</v>
      </c>
      <c r="L82" s="54">
        <v>20.23</v>
      </c>
    </row>
    <row r="83" spans="1:12" ht="15" x14ac:dyDescent="0.25">
      <c r="A83" s="22"/>
      <c r="B83" s="14"/>
      <c r="C83" s="11"/>
      <c r="D83" s="7" t="s">
        <v>27</v>
      </c>
      <c r="E83" s="41" t="s">
        <v>40</v>
      </c>
      <c r="F83" s="42">
        <v>230</v>
      </c>
      <c r="G83" s="42">
        <v>13</v>
      </c>
      <c r="H83" s="42">
        <v>16</v>
      </c>
      <c r="I83" s="42">
        <v>21</v>
      </c>
      <c r="J83" s="42">
        <v>289</v>
      </c>
      <c r="K83" s="43">
        <v>444.04</v>
      </c>
      <c r="L83" s="54">
        <v>58.04</v>
      </c>
    </row>
    <row r="84" spans="1:12" ht="15" x14ac:dyDescent="0.25">
      <c r="A84" s="22"/>
      <c r="B84" s="14"/>
      <c r="C84" s="11"/>
      <c r="D84" s="7" t="s">
        <v>29</v>
      </c>
      <c r="E84" s="41" t="s">
        <v>83</v>
      </c>
      <c r="F84" s="42">
        <v>200</v>
      </c>
      <c r="G84" s="42">
        <v>0</v>
      </c>
      <c r="H84" s="42">
        <v>0</v>
      </c>
      <c r="I84" s="42">
        <v>31</v>
      </c>
      <c r="J84" s="42">
        <v>124</v>
      </c>
      <c r="K84" s="43">
        <v>274.08</v>
      </c>
      <c r="L84" s="54">
        <v>7.24</v>
      </c>
    </row>
    <row r="85" spans="1:12" ht="15" x14ac:dyDescent="0.25">
      <c r="A85" s="22"/>
      <c r="B85" s="14"/>
      <c r="C85" s="11"/>
      <c r="D85" s="7" t="s">
        <v>30</v>
      </c>
      <c r="E85" s="41" t="s">
        <v>41</v>
      </c>
      <c r="F85" s="42">
        <v>30</v>
      </c>
      <c r="G85" s="42">
        <v>2</v>
      </c>
      <c r="H85" s="42">
        <v>0</v>
      </c>
      <c r="I85" s="42">
        <v>15</v>
      </c>
      <c r="J85" s="42">
        <v>71</v>
      </c>
      <c r="K85" s="43">
        <v>108.13</v>
      </c>
      <c r="L85" s="54">
        <v>3.51</v>
      </c>
    </row>
    <row r="86" spans="1:12" ht="15" x14ac:dyDescent="0.25">
      <c r="A86" s="22"/>
      <c r="B86" s="14"/>
      <c r="C86" s="11"/>
      <c r="D86" s="7" t="s">
        <v>31</v>
      </c>
      <c r="E86" s="41" t="s">
        <v>58</v>
      </c>
      <c r="F86" s="42">
        <v>31</v>
      </c>
      <c r="G86" s="42">
        <v>1</v>
      </c>
      <c r="H86" s="42">
        <v>0</v>
      </c>
      <c r="I86" s="42">
        <v>7</v>
      </c>
      <c r="J86" s="42">
        <v>38</v>
      </c>
      <c r="K86" s="43">
        <v>110.13</v>
      </c>
      <c r="L86" s="54">
        <v>3.71</v>
      </c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4"/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54"/>
    </row>
    <row r="89" spans="1:12" ht="15" x14ac:dyDescent="0.25">
      <c r="A89" s="23"/>
      <c r="B89" s="16"/>
      <c r="C89" s="8"/>
      <c r="D89" s="17" t="s">
        <v>32</v>
      </c>
      <c r="E89" s="9"/>
      <c r="F89" s="18">
        <v>750.92</v>
      </c>
      <c r="G89" s="18">
        <v>24</v>
      </c>
      <c r="H89" s="18">
        <v>27</v>
      </c>
      <c r="I89" s="18">
        <v>101</v>
      </c>
      <c r="J89" s="18">
        <v>744</v>
      </c>
      <c r="K89" s="24"/>
      <c r="L89" s="58">
        <v>105.08</v>
      </c>
    </row>
    <row r="90" spans="1:12" ht="15.75" customHeight="1" x14ac:dyDescent="0.2">
      <c r="A90" s="28">
        <f>A75</f>
        <v>1</v>
      </c>
      <c r="B90" s="29">
        <f>B75</f>
        <v>5</v>
      </c>
      <c r="C90" s="104" t="s">
        <v>4</v>
      </c>
      <c r="D90" s="105"/>
      <c r="E90" s="30"/>
      <c r="F90" s="31">
        <f>F80+F89</f>
        <v>1254.92</v>
      </c>
      <c r="G90" s="31">
        <f>G80+G89</f>
        <v>42</v>
      </c>
      <c r="H90" s="31">
        <f>H80+H89</f>
        <v>46</v>
      </c>
      <c r="I90" s="31">
        <f>I80+I89</f>
        <v>176</v>
      </c>
      <c r="J90" s="31">
        <f>J80+J89</f>
        <v>1293</v>
      </c>
      <c r="K90" s="31"/>
      <c r="L90" s="59"/>
    </row>
    <row r="91" spans="1:12" ht="15" x14ac:dyDescent="0.25">
      <c r="A91" s="19">
        <v>2</v>
      </c>
      <c r="B91" s="20">
        <v>1</v>
      </c>
      <c r="C91" s="21" t="s">
        <v>19</v>
      </c>
      <c r="D91" s="5" t="s">
        <v>20</v>
      </c>
      <c r="E91" s="38" t="s">
        <v>99</v>
      </c>
      <c r="F91" s="39">
        <v>205</v>
      </c>
      <c r="G91" s="39">
        <v>9</v>
      </c>
      <c r="H91" s="39">
        <v>12</v>
      </c>
      <c r="I91" s="39">
        <v>23</v>
      </c>
      <c r="J91" s="39">
        <v>283</v>
      </c>
      <c r="K91" s="40">
        <v>258.13</v>
      </c>
      <c r="L91" s="53">
        <v>24.55</v>
      </c>
    </row>
    <row r="92" spans="1:12" ht="15" x14ac:dyDescent="0.25">
      <c r="A92" s="22"/>
      <c r="B92" s="14"/>
      <c r="C92" s="11"/>
      <c r="D92" s="7" t="s">
        <v>21</v>
      </c>
      <c r="E92" s="41" t="s">
        <v>59</v>
      </c>
      <c r="F92" s="42">
        <v>180</v>
      </c>
      <c r="G92" s="42">
        <v>4</v>
      </c>
      <c r="H92" s="42">
        <v>3</v>
      </c>
      <c r="I92" s="42">
        <v>24</v>
      </c>
      <c r="J92" s="42">
        <v>136</v>
      </c>
      <c r="K92" s="43">
        <v>382.07</v>
      </c>
      <c r="L92" s="54">
        <v>14.71</v>
      </c>
    </row>
    <row r="93" spans="1:12" ht="15" x14ac:dyDescent="0.25">
      <c r="A93" s="22"/>
      <c r="B93" s="14"/>
      <c r="C93" s="11"/>
      <c r="D93" s="7" t="s">
        <v>22</v>
      </c>
      <c r="E93" s="41" t="s">
        <v>41</v>
      </c>
      <c r="F93" s="42">
        <v>29</v>
      </c>
      <c r="G93" s="42">
        <v>2</v>
      </c>
      <c r="H93" s="42">
        <v>1</v>
      </c>
      <c r="I93" s="42">
        <v>12</v>
      </c>
      <c r="J93" s="42">
        <v>68</v>
      </c>
      <c r="K93" s="43">
        <v>108.13</v>
      </c>
      <c r="L93" s="54">
        <v>2.57</v>
      </c>
    </row>
    <row r="94" spans="1:12" ht="15" x14ac:dyDescent="0.25">
      <c r="A94" s="22"/>
      <c r="B94" s="14"/>
      <c r="C94" s="11"/>
      <c r="D94" s="7" t="s">
        <v>23</v>
      </c>
      <c r="E94" s="41" t="s">
        <v>68</v>
      </c>
      <c r="F94" s="42">
        <v>200</v>
      </c>
      <c r="G94" s="42">
        <v>1</v>
      </c>
      <c r="H94" s="42">
        <v>0</v>
      </c>
      <c r="I94" s="42">
        <v>23</v>
      </c>
      <c r="J94" s="42">
        <v>94</v>
      </c>
      <c r="K94" s="43">
        <v>749.22</v>
      </c>
      <c r="L94" s="54">
        <v>31.68</v>
      </c>
    </row>
    <row r="95" spans="1:12" ht="15" x14ac:dyDescent="0.25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54"/>
    </row>
    <row r="96" spans="1:12" ht="15" x14ac:dyDescent="0.25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54"/>
    </row>
    <row r="97" spans="1:12" ht="15" x14ac:dyDescent="0.25">
      <c r="A97" s="23"/>
      <c r="B97" s="16"/>
      <c r="C97" s="8"/>
      <c r="D97" s="17" t="s">
        <v>32</v>
      </c>
      <c r="E97" s="9"/>
      <c r="F97" s="18">
        <v>614</v>
      </c>
      <c r="G97" s="18">
        <v>16</v>
      </c>
      <c r="H97" s="18">
        <v>16</v>
      </c>
      <c r="I97" s="18">
        <v>82</v>
      </c>
      <c r="J97" s="18">
        <v>580</v>
      </c>
      <c r="K97" s="24"/>
      <c r="L97" s="58">
        <v>73.510000000000005</v>
      </c>
    </row>
    <row r="98" spans="1:12" ht="15" x14ac:dyDescent="0.25">
      <c r="A98" s="25">
        <f>A91</f>
        <v>2</v>
      </c>
      <c r="B98" s="12">
        <f>B91</f>
        <v>1</v>
      </c>
      <c r="C98" s="10" t="s">
        <v>24</v>
      </c>
      <c r="D98" s="7" t="s">
        <v>25</v>
      </c>
      <c r="E98" s="41" t="s">
        <v>76</v>
      </c>
      <c r="F98" s="42">
        <v>60</v>
      </c>
      <c r="G98" s="42">
        <v>1</v>
      </c>
      <c r="H98" s="42">
        <v>3</v>
      </c>
      <c r="I98" s="42">
        <v>5</v>
      </c>
      <c r="J98" s="42">
        <v>46</v>
      </c>
      <c r="K98" s="49">
        <v>33.119999999999997</v>
      </c>
      <c r="L98" s="54">
        <v>11.86</v>
      </c>
    </row>
    <row r="99" spans="1:12" ht="15" x14ac:dyDescent="0.25">
      <c r="A99" s="22"/>
      <c r="B99" s="14"/>
      <c r="C99" s="11"/>
      <c r="D99" s="7" t="s">
        <v>26</v>
      </c>
      <c r="E99" s="41" t="s">
        <v>60</v>
      </c>
      <c r="F99" s="42">
        <v>223</v>
      </c>
      <c r="G99" s="42">
        <v>1</v>
      </c>
      <c r="H99" s="42">
        <v>2</v>
      </c>
      <c r="I99" s="42">
        <v>7</v>
      </c>
      <c r="J99" s="42">
        <v>51</v>
      </c>
      <c r="K99" s="43">
        <v>108.17</v>
      </c>
      <c r="L99" s="55">
        <v>13.36</v>
      </c>
    </row>
    <row r="100" spans="1:12" ht="15" x14ac:dyDescent="0.25">
      <c r="A100" s="22"/>
      <c r="B100" s="14"/>
      <c r="C100" s="11"/>
      <c r="D100" s="7" t="s">
        <v>27</v>
      </c>
      <c r="E100" s="41" t="s">
        <v>100</v>
      </c>
      <c r="F100" s="42">
        <v>100</v>
      </c>
      <c r="G100" s="42">
        <v>10</v>
      </c>
      <c r="H100" s="42">
        <v>18</v>
      </c>
      <c r="I100" s="42">
        <v>3</v>
      </c>
      <c r="J100" s="42">
        <v>212</v>
      </c>
      <c r="K100" s="43">
        <v>209.32</v>
      </c>
      <c r="L100" s="54">
        <v>53.62</v>
      </c>
    </row>
    <row r="101" spans="1:12" ht="15" x14ac:dyDescent="0.25">
      <c r="A101" s="22"/>
      <c r="B101" s="14"/>
      <c r="C101" s="11"/>
      <c r="D101" s="7" t="s">
        <v>28</v>
      </c>
      <c r="E101" s="41" t="s">
        <v>47</v>
      </c>
      <c r="F101" s="42">
        <v>150</v>
      </c>
      <c r="G101" s="42">
        <v>10</v>
      </c>
      <c r="H101" s="42">
        <v>4</v>
      </c>
      <c r="I101" s="42">
        <v>38</v>
      </c>
      <c r="J101" s="42">
        <v>212</v>
      </c>
      <c r="K101" s="43">
        <v>130.08000000000001</v>
      </c>
      <c r="L101" s="54">
        <v>12.66</v>
      </c>
    </row>
    <row r="102" spans="1:12" ht="15" x14ac:dyDescent="0.25">
      <c r="A102" s="22"/>
      <c r="B102" s="14"/>
      <c r="C102" s="11"/>
      <c r="D102" s="7" t="s">
        <v>29</v>
      </c>
      <c r="E102" s="41" t="s">
        <v>53</v>
      </c>
      <c r="F102" s="42">
        <v>180</v>
      </c>
      <c r="G102" s="42">
        <v>0</v>
      </c>
      <c r="H102" s="42">
        <v>0</v>
      </c>
      <c r="I102" s="42">
        <v>27</v>
      </c>
      <c r="J102" s="42">
        <v>102</v>
      </c>
      <c r="K102" s="43">
        <v>376.12</v>
      </c>
      <c r="L102" s="54">
        <v>5.96</v>
      </c>
    </row>
    <row r="103" spans="1:12" ht="15" x14ac:dyDescent="0.25">
      <c r="A103" s="22"/>
      <c r="B103" s="14"/>
      <c r="C103" s="11"/>
      <c r="D103" s="7" t="s">
        <v>30</v>
      </c>
      <c r="E103" s="41" t="s">
        <v>41</v>
      </c>
      <c r="F103" s="42">
        <v>20</v>
      </c>
      <c r="G103" s="42">
        <v>2</v>
      </c>
      <c r="H103" s="42">
        <v>0</v>
      </c>
      <c r="I103" s="42">
        <v>11</v>
      </c>
      <c r="J103" s="42">
        <v>47</v>
      </c>
      <c r="K103" s="43">
        <v>108.13</v>
      </c>
      <c r="L103" s="54">
        <v>3.91</v>
      </c>
    </row>
    <row r="104" spans="1:12" ht="15" x14ac:dyDescent="0.25">
      <c r="A104" s="22"/>
      <c r="B104" s="14"/>
      <c r="C104" s="11"/>
      <c r="D104" s="7" t="s">
        <v>31</v>
      </c>
      <c r="E104" s="41" t="s">
        <v>44</v>
      </c>
      <c r="F104" s="42">
        <v>20</v>
      </c>
      <c r="G104" s="42">
        <v>1</v>
      </c>
      <c r="H104" s="42">
        <v>0</v>
      </c>
      <c r="I104" s="42">
        <v>11</v>
      </c>
      <c r="J104" s="42">
        <v>36</v>
      </c>
      <c r="K104" s="43">
        <v>110.13</v>
      </c>
      <c r="L104" s="54">
        <v>3.71</v>
      </c>
    </row>
    <row r="105" spans="1:12" ht="15" x14ac:dyDescent="0.25">
      <c r="A105" s="22"/>
      <c r="B105" s="14"/>
      <c r="C105" s="11"/>
      <c r="D105" s="6"/>
      <c r="E105" s="41"/>
      <c r="F105" s="42"/>
      <c r="G105" s="42"/>
      <c r="H105" s="42"/>
      <c r="I105" s="42"/>
      <c r="J105" s="42"/>
      <c r="K105" s="43"/>
      <c r="L105" s="54"/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54"/>
    </row>
    <row r="107" spans="1:12" ht="15" x14ac:dyDescent="0.25">
      <c r="A107" s="23"/>
      <c r="B107" s="16"/>
      <c r="C107" s="8"/>
      <c r="D107" s="17" t="s">
        <v>32</v>
      </c>
      <c r="E107" s="9"/>
      <c r="F107" s="18">
        <v>753</v>
      </c>
      <c r="G107" s="18">
        <v>25</v>
      </c>
      <c r="H107" s="18">
        <v>27</v>
      </c>
      <c r="I107" s="18">
        <v>101</v>
      </c>
      <c r="J107" s="18">
        <v>706</v>
      </c>
      <c r="K107" s="24"/>
      <c r="L107" s="58">
        <v>105.08</v>
      </c>
    </row>
    <row r="108" spans="1:12" ht="15.75" thickBot="1" x14ac:dyDescent="0.25">
      <c r="A108" s="28">
        <f>A91</f>
        <v>2</v>
      </c>
      <c r="B108" s="29">
        <f>B91</f>
        <v>1</v>
      </c>
      <c r="C108" s="104" t="s">
        <v>4</v>
      </c>
      <c r="D108" s="105"/>
      <c r="E108" s="30"/>
      <c r="F108" s="31">
        <f>F97+F107</f>
        <v>1367</v>
      </c>
      <c r="G108" s="31">
        <f t="shared" ref="G108:J108" si="4">G97+G107</f>
        <v>41</v>
      </c>
      <c r="H108" s="31">
        <f t="shared" si="4"/>
        <v>43</v>
      </c>
      <c r="I108" s="31">
        <f t="shared" si="4"/>
        <v>183</v>
      </c>
      <c r="J108" s="31">
        <f t="shared" si="4"/>
        <v>1286</v>
      </c>
      <c r="K108" s="31"/>
      <c r="L108" s="59"/>
    </row>
    <row r="109" spans="1:12" ht="30" x14ac:dyDescent="0.25">
      <c r="A109" s="13">
        <v>2</v>
      </c>
      <c r="B109" s="14">
        <v>2</v>
      </c>
      <c r="C109" s="21" t="s">
        <v>19</v>
      </c>
      <c r="D109" s="5" t="s">
        <v>20</v>
      </c>
      <c r="E109" s="90" t="s">
        <v>101</v>
      </c>
      <c r="F109" s="78">
        <v>280</v>
      </c>
      <c r="G109" s="39">
        <v>15</v>
      </c>
      <c r="H109" s="39">
        <v>14</v>
      </c>
      <c r="I109" s="39">
        <v>33</v>
      </c>
      <c r="J109" s="39">
        <v>368</v>
      </c>
      <c r="K109" s="95" t="s">
        <v>69</v>
      </c>
      <c r="L109" s="53">
        <v>61.71</v>
      </c>
    </row>
    <row r="110" spans="1:12" ht="15" x14ac:dyDescent="0.25">
      <c r="A110" s="13"/>
      <c r="B110" s="14"/>
      <c r="C110" s="11"/>
      <c r="D110" s="7" t="s">
        <v>21</v>
      </c>
      <c r="E110" s="94" t="s">
        <v>102</v>
      </c>
      <c r="F110" s="73">
        <v>200</v>
      </c>
      <c r="G110" s="42">
        <v>0</v>
      </c>
      <c r="H110" s="42">
        <v>0</v>
      </c>
      <c r="I110" s="42">
        <v>15</v>
      </c>
      <c r="J110" s="42">
        <v>60</v>
      </c>
      <c r="K110" s="81">
        <v>300.08</v>
      </c>
      <c r="L110" s="54">
        <v>2.2400000000000002</v>
      </c>
    </row>
    <row r="111" spans="1:12" ht="15" x14ac:dyDescent="0.25">
      <c r="A111" s="13"/>
      <c r="B111" s="14"/>
      <c r="C111" s="11"/>
      <c r="D111" s="7" t="s">
        <v>22</v>
      </c>
      <c r="E111" s="93" t="s">
        <v>41</v>
      </c>
      <c r="F111" s="75">
        <v>38.64</v>
      </c>
      <c r="G111" s="42">
        <v>3</v>
      </c>
      <c r="H111" s="42">
        <v>0</v>
      </c>
      <c r="I111" s="42">
        <v>19</v>
      </c>
      <c r="J111" s="42">
        <v>72</v>
      </c>
      <c r="K111" s="96">
        <v>108.13</v>
      </c>
      <c r="L111" s="55">
        <v>3.44</v>
      </c>
    </row>
    <row r="112" spans="1:12" ht="15" x14ac:dyDescent="0.25">
      <c r="A112" s="13"/>
      <c r="B112" s="14"/>
      <c r="C112" s="11"/>
      <c r="D112" s="6" t="s">
        <v>42</v>
      </c>
      <c r="E112" s="93" t="s">
        <v>109</v>
      </c>
      <c r="F112" s="75">
        <v>17</v>
      </c>
      <c r="G112" s="42">
        <v>1</v>
      </c>
      <c r="H112" s="42">
        <v>5</v>
      </c>
      <c r="I112" s="42">
        <v>11</v>
      </c>
      <c r="J112" s="42">
        <v>88</v>
      </c>
      <c r="K112" s="96">
        <v>588.13</v>
      </c>
      <c r="L112" s="55">
        <v>6.12</v>
      </c>
    </row>
    <row r="113" spans="1:12" ht="15" x14ac:dyDescent="0.25">
      <c r="A113" s="13"/>
      <c r="B113" s="14"/>
      <c r="C113" s="11"/>
      <c r="D113" s="6"/>
      <c r="E113" s="93"/>
      <c r="F113" s="75"/>
      <c r="G113" s="42"/>
      <c r="H113" s="42"/>
      <c r="I113" s="42"/>
      <c r="J113" s="42"/>
      <c r="K113" s="97"/>
      <c r="L113" s="54"/>
    </row>
    <row r="114" spans="1:12" ht="15.75" thickBot="1" x14ac:dyDescent="0.3">
      <c r="A114" s="15"/>
      <c r="B114" s="16"/>
      <c r="C114" s="8"/>
      <c r="D114" s="17" t="s">
        <v>32</v>
      </c>
      <c r="E114" s="9"/>
      <c r="F114" s="18">
        <v>536</v>
      </c>
      <c r="G114" s="18">
        <v>19</v>
      </c>
      <c r="H114" s="18">
        <v>19</v>
      </c>
      <c r="I114" s="18">
        <v>78</v>
      </c>
      <c r="J114" s="52">
        <v>587</v>
      </c>
      <c r="K114" s="24"/>
      <c r="L114" s="56">
        <v>73.510000000000005</v>
      </c>
    </row>
    <row r="115" spans="1:12" ht="15" x14ac:dyDescent="0.25">
      <c r="A115" s="12">
        <f>A109</f>
        <v>2</v>
      </c>
      <c r="B115" s="12">
        <f>B109</f>
        <v>2</v>
      </c>
      <c r="C115" s="10" t="s">
        <v>24</v>
      </c>
      <c r="D115" s="7" t="s">
        <v>25</v>
      </c>
      <c r="E115" s="88" t="s">
        <v>98</v>
      </c>
      <c r="F115" s="42">
        <v>60</v>
      </c>
      <c r="G115" s="42">
        <v>3</v>
      </c>
      <c r="H115" s="42">
        <v>6</v>
      </c>
      <c r="I115" s="42">
        <v>13</v>
      </c>
      <c r="J115" s="43">
        <v>82</v>
      </c>
      <c r="K115" s="80">
        <v>30.08</v>
      </c>
      <c r="L115" s="54">
        <v>11.62</v>
      </c>
    </row>
    <row r="116" spans="1:12" ht="15" x14ac:dyDescent="0.25">
      <c r="A116" s="13"/>
      <c r="B116" s="14"/>
      <c r="C116" s="11"/>
      <c r="D116" s="7" t="s">
        <v>26</v>
      </c>
      <c r="E116" s="89" t="s">
        <v>54</v>
      </c>
      <c r="F116" s="42">
        <v>200</v>
      </c>
      <c r="G116" s="42">
        <v>2</v>
      </c>
      <c r="H116" s="42">
        <v>4</v>
      </c>
      <c r="I116" s="42">
        <v>15</v>
      </c>
      <c r="J116" s="43">
        <v>74</v>
      </c>
      <c r="K116" s="81">
        <v>67.12</v>
      </c>
      <c r="L116" s="54">
        <v>15.37</v>
      </c>
    </row>
    <row r="117" spans="1:12" ht="15.75" thickBot="1" x14ac:dyDescent="0.3">
      <c r="A117" s="13"/>
      <c r="B117" s="14"/>
      <c r="C117" s="11"/>
      <c r="D117" s="7" t="s">
        <v>27</v>
      </c>
      <c r="E117" s="91" t="s">
        <v>63</v>
      </c>
      <c r="F117" s="42">
        <v>120</v>
      </c>
      <c r="G117" s="42">
        <v>12</v>
      </c>
      <c r="H117" s="42">
        <v>9</v>
      </c>
      <c r="I117" s="42">
        <v>10</v>
      </c>
      <c r="J117" s="42">
        <v>174</v>
      </c>
      <c r="K117" s="83">
        <v>545.02</v>
      </c>
      <c r="L117" s="54">
        <v>41.49</v>
      </c>
    </row>
    <row r="118" spans="1:12" ht="15" x14ac:dyDescent="0.25">
      <c r="A118" s="13"/>
      <c r="B118" s="14"/>
      <c r="C118" s="11"/>
      <c r="D118" s="7" t="s">
        <v>28</v>
      </c>
      <c r="E118" s="90" t="s">
        <v>103</v>
      </c>
      <c r="F118" s="42">
        <v>170</v>
      </c>
      <c r="G118" s="42">
        <v>3</v>
      </c>
      <c r="H118" s="42">
        <v>6</v>
      </c>
      <c r="I118" s="42">
        <v>25</v>
      </c>
      <c r="J118" s="42">
        <v>206</v>
      </c>
      <c r="K118" s="82">
        <v>84.21</v>
      </c>
      <c r="L118" s="54">
        <v>21.49</v>
      </c>
    </row>
    <row r="119" spans="1:12" ht="15" x14ac:dyDescent="0.25">
      <c r="A119" s="13"/>
      <c r="B119" s="14"/>
      <c r="C119" s="11"/>
      <c r="D119" s="7" t="s">
        <v>29</v>
      </c>
      <c r="E119" s="89" t="s">
        <v>104</v>
      </c>
      <c r="F119" s="42">
        <v>190</v>
      </c>
      <c r="G119" s="42">
        <v>0</v>
      </c>
      <c r="H119" s="42">
        <v>0</v>
      </c>
      <c r="I119" s="42">
        <v>14</v>
      </c>
      <c r="J119" s="42">
        <v>58</v>
      </c>
      <c r="K119" s="81">
        <v>282.08</v>
      </c>
      <c r="L119" s="54">
        <v>10.62</v>
      </c>
    </row>
    <row r="120" spans="1:12" ht="15" x14ac:dyDescent="0.25">
      <c r="A120" s="13"/>
      <c r="B120" s="14"/>
      <c r="C120" s="11"/>
      <c r="D120" s="7" t="s">
        <v>30</v>
      </c>
      <c r="E120" s="92" t="s">
        <v>41</v>
      </c>
      <c r="F120" s="42">
        <v>25</v>
      </c>
      <c r="G120" s="42">
        <v>2</v>
      </c>
      <c r="H120" s="42">
        <v>0</v>
      </c>
      <c r="I120" s="42">
        <v>12</v>
      </c>
      <c r="J120" s="42">
        <v>59</v>
      </c>
      <c r="K120" s="83">
        <v>108.13</v>
      </c>
      <c r="L120" s="54">
        <v>2.2599999999999998</v>
      </c>
    </row>
    <row r="121" spans="1:12" ht="15" x14ac:dyDescent="0.25">
      <c r="A121" s="13"/>
      <c r="B121" s="14"/>
      <c r="C121" s="11"/>
      <c r="D121" s="6" t="s">
        <v>31</v>
      </c>
      <c r="E121" s="92" t="s">
        <v>44</v>
      </c>
      <c r="F121" s="42">
        <v>30</v>
      </c>
      <c r="G121" s="42">
        <v>2</v>
      </c>
      <c r="H121" s="42">
        <v>0</v>
      </c>
      <c r="I121" s="42">
        <v>12</v>
      </c>
      <c r="J121" s="42">
        <v>54</v>
      </c>
      <c r="K121" s="81">
        <v>110.13</v>
      </c>
      <c r="L121" s="54">
        <v>2.23</v>
      </c>
    </row>
    <row r="122" spans="1:12" ht="15" x14ac:dyDescent="0.25">
      <c r="A122" s="13"/>
      <c r="B122" s="14"/>
      <c r="C122" s="11"/>
      <c r="D122" s="6"/>
      <c r="E122" s="41"/>
      <c r="F122" s="42"/>
      <c r="G122" s="42"/>
      <c r="H122" s="42"/>
      <c r="I122" s="42"/>
      <c r="J122" s="42"/>
      <c r="K122" s="43"/>
      <c r="L122" s="54"/>
    </row>
    <row r="123" spans="1:12" ht="15" x14ac:dyDescent="0.25">
      <c r="A123" s="15"/>
      <c r="B123" s="16"/>
      <c r="C123" s="8"/>
      <c r="D123" s="17" t="s">
        <v>32</v>
      </c>
      <c r="E123" s="9"/>
      <c r="F123" s="18">
        <v>795</v>
      </c>
      <c r="G123" s="18">
        <v>24</v>
      </c>
      <c r="H123" s="18">
        <v>25</v>
      </c>
      <c r="I123" s="18">
        <v>101</v>
      </c>
      <c r="J123" s="18">
        <v>706</v>
      </c>
      <c r="K123" s="24"/>
      <c r="L123" s="58">
        <v>105.08</v>
      </c>
    </row>
    <row r="124" spans="1:12" ht="15.75" thickBot="1" x14ac:dyDescent="0.25">
      <c r="A124" s="32">
        <f>A109</f>
        <v>2</v>
      </c>
      <c r="B124" s="32">
        <f>B109</f>
        <v>2</v>
      </c>
      <c r="C124" s="104" t="s">
        <v>4</v>
      </c>
      <c r="D124" s="105"/>
      <c r="E124" s="30"/>
      <c r="F124" s="31">
        <f>F114+F123</f>
        <v>1331</v>
      </c>
      <c r="G124" s="31">
        <f t="shared" ref="G124:J124" si="5">G114+G123</f>
        <v>43</v>
      </c>
      <c r="H124" s="31">
        <f t="shared" si="5"/>
        <v>44</v>
      </c>
      <c r="I124" s="31">
        <f t="shared" si="5"/>
        <v>179</v>
      </c>
      <c r="J124" s="31">
        <f t="shared" si="5"/>
        <v>1293</v>
      </c>
      <c r="K124" s="31"/>
      <c r="L124" s="59"/>
    </row>
    <row r="125" spans="1:12" ht="30" x14ac:dyDescent="0.25">
      <c r="A125" s="19">
        <v>2</v>
      </c>
      <c r="B125" s="20">
        <v>3</v>
      </c>
      <c r="C125" s="21" t="s">
        <v>19</v>
      </c>
      <c r="D125" s="5" t="s">
        <v>20</v>
      </c>
      <c r="E125" s="63" t="s">
        <v>80</v>
      </c>
      <c r="F125" s="39">
        <v>270</v>
      </c>
      <c r="G125" s="39">
        <v>16</v>
      </c>
      <c r="H125" s="39">
        <v>16</v>
      </c>
      <c r="I125" s="39">
        <v>50</v>
      </c>
      <c r="J125" s="39">
        <v>364</v>
      </c>
      <c r="K125" s="66" t="s">
        <v>110</v>
      </c>
      <c r="L125" s="53">
        <v>66.790000000000006</v>
      </c>
    </row>
    <row r="126" spans="1:12" ht="15" x14ac:dyDescent="0.25">
      <c r="A126" s="22"/>
      <c r="B126" s="14"/>
      <c r="C126" s="11"/>
      <c r="D126" s="7" t="s">
        <v>21</v>
      </c>
      <c r="E126" s="70" t="s">
        <v>61</v>
      </c>
      <c r="F126" s="42">
        <v>200</v>
      </c>
      <c r="G126" s="42">
        <v>0</v>
      </c>
      <c r="H126" s="42">
        <v>0</v>
      </c>
      <c r="I126" s="42">
        <v>7</v>
      </c>
      <c r="J126" s="42">
        <v>30</v>
      </c>
      <c r="K126" s="43">
        <v>294.08</v>
      </c>
      <c r="L126" s="55">
        <v>3.05</v>
      </c>
    </row>
    <row r="127" spans="1:12" ht="15.75" customHeight="1" x14ac:dyDescent="0.25">
      <c r="A127" s="22"/>
      <c r="B127" s="14"/>
      <c r="C127" s="11"/>
      <c r="D127" s="7" t="s">
        <v>22</v>
      </c>
      <c r="E127" s="41" t="s">
        <v>41</v>
      </c>
      <c r="F127" s="42">
        <v>30</v>
      </c>
      <c r="G127" s="42">
        <v>2</v>
      </c>
      <c r="H127" s="42">
        <v>0</v>
      </c>
      <c r="I127" s="42">
        <v>15</v>
      </c>
      <c r="J127" s="42">
        <v>80</v>
      </c>
      <c r="K127" s="43">
        <v>108.13</v>
      </c>
      <c r="L127" s="54">
        <v>3.67</v>
      </c>
    </row>
    <row r="128" spans="1:12" ht="15" x14ac:dyDescent="0.25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9"/>
      <c r="L128" s="60"/>
    </row>
    <row r="129" spans="1:12" ht="15" x14ac:dyDescent="0.25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4"/>
    </row>
    <row r="130" spans="1:12" ht="15" x14ac:dyDescent="0.25">
      <c r="A130" s="23"/>
      <c r="B130" s="16"/>
      <c r="C130" s="8"/>
      <c r="D130" s="17" t="s">
        <v>32</v>
      </c>
      <c r="E130" s="9"/>
      <c r="F130" s="18">
        <v>500</v>
      </c>
      <c r="G130" s="18">
        <v>19</v>
      </c>
      <c r="H130" s="18">
        <v>16</v>
      </c>
      <c r="I130" s="18">
        <v>72</v>
      </c>
      <c r="J130" s="52">
        <v>474</v>
      </c>
      <c r="K130" s="24"/>
      <c r="L130" s="58">
        <v>73.510000000000005</v>
      </c>
    </row>
    <row r="131" spans="1:12" ht="15" x14ac:dyDescent="0.25">
      <c r="A131" s="25">
        <f>A125</f>
        <v>2</v>
      </c>
      <c r="B131" s="12">
        <f>B125</f>
        <v>3</v>
      </c>
      <c r="C131" s="10" t="s">
        <v>24</v>
      </c>
      <c r="D131" s="7" t="s">
        <v>25</v>
      </c>
      <c r="E131" s="41" t="s">
        <v>77</v>
      </c>
      <c r="F131" s="42">
        <v>60</v>
      </c>
      <c r="G131" s="42">
        <v>2</v>
      </c>
      <c r="H131" s="42">
        <v>5</v>
      </c>
      <c r="I131" s="42">
        <v>12</v>
      </c>
      <c r="J131" s="42">
        <v>96</v>
      </c>
      <c r="K131" s="49">
        <v>63.13</v>
      </c>
      <c r="L131" s="54">
        <v>10.79</v>
      </c>
    </row>
    <row r="132" spans="1:12" ht="15" x14ac:dyDescent="0.25">
      <c r="A132" s="22"/>
      <c r="B132" s="14"/>
      <c r="C132" s="11"/>
      <c r="D132" s="7" t="s">
        <v>26</v>
      </c>
      <c r="E132" s="41" t="s">
        <v>105</v>
      </c>
      <c r="F132" s="42">
        <v>200</v>
      </c>
      <c r="G132" s="42">
        <v>4</v>
      </c>
      <c r="H132" s="42">
        <v>4</v>
      </c>
      <c r="I132" s="42">
        <v>21</v>
      </c>
      <c r="J132" s="42">
        <v>99</v>
      </c>
      <c r="K132" s="43">
        <v>82.12</v>
      </c>
      <c r="L132" s="54">
        <v>15.59</v>
      </c>
    </row>
    <row r="133" spans="1:12" ht="25.5" x14ac:dyDescent="0.25">
      <c r="A133" s="22"/>
      <c r="B133" s="14"/>
      <c r="C133" s="11"/>
      <c r="D133" s="7" t="s">
        <v>27</v>
      </c>
      <c r="E133" s="41" t="s">
        <v>111</v>
      </c>
      <c r="F133" s="42">
        <v>90</v>
      </c>
      <c r="G133" s="42">
        <v>11</v>
      </c>
      <c r="H133" s="42">
        <v>8</v>
      </c>
      <c r="I133" s="42">
        <v>11</v>
      </c>
      <c r="J133" s="42">
        <v>143</v>
      </c>
      <c r="K133" s="43">
        <v>217.07</v>
      </c>
      <c r="L133" s="54">
        <v>55.74</v>
      </c>
    </row>
    <row r="134" spans="1:12" ht="15" x14ac:dyDescent="0.25">
      <c r="A134" s="22"/>
      <c r="B134" s="14"/>
      <c r="C134" s="11"/>
      <c r="D134" s="7" t="s">
        <v>28</v>
      </c>
      <c r="E134" s="41" t="s">
        <v>78</v>
      </c>
      <c r="F134" s="42">
        <v>150</v>
      </c>
      <c r="G134" s="42">
        <v>2</v>
      </c>
      <c r="H134" s="42">
        <v>7</v>
      </c>
      <c r="I134" s="42">
        <v>33</v>
      </c>
      <c r="J134" s="42">
        <v>185</v>
      </c>
      <c r="K134" s="43">
        <v>510.04</v>
      </c>
      <c r="L134" s="54">
        <v>7.2</v>
      </c>
    </row>
    <row r="135" spans="1:12" ht="15" x14ac:dyDescent="0.25">
      <c r="A135" s="22"/>
      <c r="B135" s="14"/>
      <c r="C135" s="11"/>
      <c r="D135" s="7" t="s">
        <v>29</v>
      </c>
      <c r="E135" s="41" t="s">
        <v>62</v>
      </c>
      <c r="F135" s="42">
        <v>180</v>
      </c>
      <c r="G135" s="42">
        <v>1</v>
      </c>
      <c r="H135" s="42">
        <v>0</v>
      </c>
      <c r="I135" s="42">
        <v>18</v>
      </c>
      <c r="J135" s="42">
        <v>76</v>
      </c>
      <c r="K135" s="43">
        <v>389.17</v>
      </c>
      <c r="L135" s="54">
        <v>9.2899999999999991</v>
      </c>
    </row>
    <row r="136" spans="1:12" ht="15" x14ac:dyDescent="0.25">
      <c r="A136" s="22"/>
      <c r="B136" s="14"/>
      <c r="C136" s="11"/>
      <c r="D136" s="7" t="s">
        <v>30</v>
      </c>
      <c r="E136" s="41" t="s">
        <v>41</v>
      </c>
      <c r="F136" s="42">
        <v>25</v>
      </c>
      <c r="G136" s="42">
        <v>2</v>
      </c>
      <c r="H136" s="42">
        <v>0</v>
      </c>
      <c r="I136" s="42">
        <v>12</v>
      </c>
      <c r="J136" s="42">
        <v>59</v>
      </c>
      <c r="K136" s="43">
        <v>108.13</v>
      </c>
      <c r="L136" s="54">
        <v>3.35</v>
      </c>
    </row>
    <row r="137" spans="1:12" ht="15" x14ac:dyDescent="0.25">
      <c r="A137" s="22"/>
      <c r="B137" s="14"/>
      <c r="C137" s="11"/>
      <c r="D137" s="7" t="s">
        <v>31</v>
      </c>
      <c r="E137" s="41" t="s">
        <v>58</v>
      </c>
      <c r="F137" s="42">
        <v>25</v>
      </c>
      <c r="G137" s="42">
        <v>2</v>
      </c>
      <c r="H137" s="42">
        <v>0</v>
      </c>
      <c r="I137" s="71" t="s">
        <v>106</v>
      </c>
      <c r="J137" s="42">
        <v>46</v>
      </c>
      <c r="K137" s="43">
        <v>110.13</v>
      </c>
      <c r="L137" s="54">
        <v>3.12</v>
      </c>
    </row>
    <row r="138" spans="1:12" ht="15" x14ac:dyDescent="0.25">
      <c r="A138" s="22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4"/>
    </row>
    <row r="139" spans="1:12" ht="15" x14ac:dyDescent="0.25">
      <c r="A139" s="22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4"/>
    </row>
    <row r="140" spans="1:12" ht="15" x14ac:dyDescent="0.25">
      <c r="A140" s="23"/>
      <c r="B140" s="16"/>
      <c r="C140" s="8"/>
      <c r="D140" s="17" t="s">
        <v>32</v>
      </c>
      <c r="E140" s="9"/>
      <c r="F140" s="18">
        <v>730</v>
      </c>
      <c r="G140" s="18">
        <v>24</v>
      </c>
      <c r="H140" s="18">
        <v>24</v>
      </c>
      <c r="I140" s="18">
        <v>115</v>
      </c>
      <c r="J140" s="18">
        <v>705</v>
      </c>
      <c r="K140" s="24"/>
      <c r="L140" s="58">
        <v>105.08</v>
      </c>
    </row>
    <row r="141" spans="1:12" ht="15.75" thickBot="1" x14ac:dyDescent="0.25">
      <c r="A141" s="28">
        <f>A125</f>
        <v>2</v>
      </c>
      <c r="B141" s="29">
        <f>B125</f>
        <v>3</v>
      </c>
      <c r="C141" s="104" t="s">
        <v>4</v>
      </c>
      <c r="D141" s="105"/>
      <c r="E141" s="30"/>
      <c r="F141" s="31">
        <f>F130+F140</f>
        <v>1230</v>
      </c>
      <c r="G141" s="31">
        <f t="shared" ref="G141:J141" si="6">G130+G140</f>
        <v>43</v>
      </c>
      <c r="H141" s="31">
        <f t="shared" si="6"/>
        <v>40</v>
      </c>
      <c r="I141" s="31">
        <f t="shared" si="6"/>
        <v>187</v>
      </c>
      <c r="J141" s="31">
        <f t="shared" si="6"/>
        <v>1179</v>
      </c>
      <c r="K141" s="31"/>
      <c r="L141" s="59"/>
    </row>
    <row r="142" spans="1:12" ht="30" x14ac:dyDescent="0.25">
      <c r="A142" s="19">
        <v>2</v>
      </c>
      <c r="B142" s="20">
        <v>4</v>
      </c>
      <c r="C142" s="21" t="s">
        <v>19</v>
      </c>
      <c r="D142" s="5" t="s">
        <v>20</v>
      </c>
      <c r="E142" s="63" t="s">
        <v>107</v>
      </c>
      <c r="F142" s="39">
        <v>250</v>
      </c>
      <c r="G142" s="39">
        <v>12</v>
      </c>
      <c r="H142" s="39">
        <v>16</v>
      </c>
      <c r="I142" s="39">
        <v>46</v>
      </c>
      <c r="J142" s="39">
        <v>352</v>
      </c>
      <c r="K142" s="66" t="s">
        <v>112</v>
      </c>
      <c r="L142" s="53">
        <v>67.97</v>
      </c>
    </row>
    <row r="143" spans="1:12" ht="15" x14ac:dyDescent="0.25">
      <c r="A143" s="22"/>
      <c r="B143" s="14"/>
      <c r="C143" s="11"/>
      <c r="D143" s="7" t="s">
        <v>21</v>
      </c>
      <c r="E143" s="41" t="s">
        <v>52</v>
      </c>
      <c r="F143" s="42">
        <v>200</v>
      </c>
      <c r="G143" s="42">
        <v>0</v>
      </c>
      <c r="H143" s="42">
        <v>0</v>
      </c>
      <c r="I143" s="42">
        <v>15</v>
      </c>
      <c r="J143" s="42">
        <v>60</v>
      </c>
      <c r="K143" s="49">
        <v>300.08</v>
      </c>
      <c r="L143" s="54">
        <v>2.2000000000000002</v>
      </c>
    </row>
    <row r="144" spans="1:12" ht="15" x14ac:dyDescent="0.25">
      <c r="A144" s="22"/>
      <c r="B144" s="14"/>
      <c r="C144" s="11"/>
      <c r="D144" s="7" t="s">
        <v>22</v>
      </c>
      <c r="E144" s="41" t="s">
        <v>41</v>
      </c>
      <c r="F144" s="42">
        <v>59</v>
      </c>
      <c r="G144" s="42">
        <v>4</v>
      </c>
      <c r="H144" s="42">
        <v>0</v>
      </c>
      <c r="I144" s="42">
        <v>22</v>
      </c>
      <c r="J144" s="42">
        <v>139</v>
      </c>
      <c r="K144" s="43">
        <v>108.13</v>
      </c>
      <c r="L144" s="54">
        <v>3.34</v>
      </c>
    </row>
    <row r="145" spans="1:12" ht="15" x14ac:dyDescent="0.25">
      <c r="A145" s="22"/>
      <c r="B145" s="14"/>
      <c r="C145" s="11"/>
      <c r="D145" s="7"/>
      <c r="E145" s="41"/>
      <c r="F145" s="42"/>
      <c r="G145" s="42"/>
      <c r="H145" s="42"/>
      <c r="I145" s="42"/>
      <c r="J145" s="42"/>
      <c r="K145" s="43"/>
      <c r="L145" s="54"/>
    </row>
    <row r="146" spans="1:12" ht="15" x14ac:dyDescent="0.25">
      <c r="A146" s="22"/>
      <c r="B146" s="14"/>
      <c r="C146" s="11"/>
      <c r="D146" s="6"/>
      <c r="E146" s="41"/>
      <c r="F146" s="42"/>
      <c r="G146" s="42"/>
      <c r="H146" s="42"/>
      <c r="I146" s="42"/>
      <c r="J146" s="42"/>
      <c r="K146" s="43"/>
      <c r="L146" s="54"/>
    </row>
    <row r="147" spans="1:12" ht="15" x14ac:dyDescent="0.25">
      <c r="A147" s="22"/>
      <c r="B147" s="14"/>
      <c r="C147" s="11"/>
      <c r="D147" s="6"/>
      <c r="E147" s="41"/>
      <c r="F147" s="42"/>
      <c r="G147" s="42"/>
      <c r="H147" s="42"/>
      <c r="I147" s="42"/>
      <c r="J147" s="42"/>
      <c r="K147" s="43"/>
      <c r="L147" s="54"/>
    </row>
    <row r="148" spans="1:12" ht="15" x14ac:dyDescent="0.25">
      <c r="A148" s="23"/>
      <c r="B148" s="16"/>
      <c r="C148" s="8"/>
      <c r="D148" s="17" t="s">
        <v>32</v>
      </c>
      <c r="E148" s="9"/>
      <c r="F148" s="18">
        <v>509</v>
      </c>
      <c r="G148" s="18">
        <v>16</v>
      </c>
      <c r="H148" s="18">
        <v>17</v>
      </c>
      <c r="I148" s="18">
        <v>83</v>
      </c>
      <c r="J148" s="52">
        <v>551</v>
      </c>
      <c r="K148" s="24"/>
      <c r="L148" s="58">
        <v>73.510000000000005</v>
      </c>
    </row>
    <row r="149" spans="1:12" ht="15" x14ac:dyDescent="0.25">
      <c r="A149" s="25">
        <f>A142</f>
        <v>2</v>
      </c>
      <c r="B149" s="12">
        <f>B142</f>
        <v>4</v>
      </c>
      <c r="C149" s="10" t="s">
        <v>24</v>
      </c>
      <c r="D149" s="7" t="s">
        <v>25</v>
      </c>
      <c r="E149" s="41" t="s">
        <v>46</v>
      </c>
      <c r="F149" s="42">
        <v>60</v>
      </c>
      <c r="G149" s="42">
        <v>1</v>
      </c>
      <c r="H149" s="42">
        <v>6</v>
      </c>
      <c r="I149" s="42">
        <v>6</v>
      </c>
      <c r="J149" s="42">
        <v>81</v>
      </c>
      <c r="K149" s="43">
        <v>1.2</v>
      </c>
      <c r="L149" s="54">
        <v>11.14</v>
      </c>
    </row>
    <row r="150" spans="1:12" ht="15.75" thickBot="1" x14ac:dyDescent="0.3">
      <c r="A150" s="22"/>
      <c r="B150" s="14"/>
      <c r="C150" s="11"/>
      <c r="D150" s="7" t="s">
        <v>26</v>
      </c>
      <c r="E150" s="68" t="s">
        <v>49</v>
      </c>
      <c r="F150" s="42">
        <v>200</v>
      </c>
      <c r="G150" s="42">
        <v>5</v>
      </c>
      <c r="H150" s="42">
        <v>3</v>
      </c>
      <c r="I150" s="42">
        <v>17</v>
      </c>
      <c r="J150" s="42">
        <v>100</v>
      </c>
      <c r="K150" s="43">
        <v>42.08</v>
      </c>
      <c r="L150" s="54">
        <v>17.489999999999998</v>
      </c>
    </row>
    <row r="151" spans="1:12" ht="15" x14ac:dyDescent="0.25">
      <c r="A151" s="22"/>
      <c r="B151" s="14"/>
      <c r="C151" s="11"/>
      <c r="D151" s="7" t="s">
        <v>27</v>
      </c>
      <c r="E151" s="63" t="s">
        <v>108</v>
      </c>
      <c r="F151" s="42">
        <v>90</v>
      </c>
      <c r="G151" s="42">
        <v>7</v>
      </c>
      <c r="H151" s="39">
        <v>8</v>
      </c>
      <c r="I151" s="42">
        <v>18</v>
      </c>
      <c r="J151" s="42">
        <v>159</v>
      </c>
      <c r="K151" s="43">
        <v>271.07</v>
      </c>
      <c r="L151" s="54">
        <v>33.380000000000003</v>
      </c>
    </row>
    <row r="152" spans="1:12" ht="15" x14ac:dyDescent="0.25">
      <c r="A152" s="22"/>
      <c r="B152" s="14"/>
      <c r="C152" s="11"/>
      <c r="D152" s="7" t="s">
        <v>28</v>
      </c>
      <c r="E152" s="70" t="s">
        <v>48</v>
      </c>
      <c r="F152" s="42">
        <v>160</v>
      </c>
      <c r="G152" s="42">
        <v>4</v>
      </c>
      <c r="H152" s="42">
        <v>8</v>
      </c>
      <c r="I152" s="42">
        <v>28</v>
      </c>
      <c r="J152" s="42">
        <v>193</v>
      </c>
      <c r="K152" s="43">
        <v>241.08</v>
      </c>
      <c r="L152" s="54">
        <v>32.68</v>
      </c>
    </row>
    <row r="153" spans="1:12" ht="15" x14ac:dyDescent="0.25">
      <c r="A153" s="22"/>
      <c r="B153" s="14"/>
      <c r="C153" s="11"/>
      <c r="D153" s="7" t="s">
        <v>29</v>
      </c>
      <c r="E153" s="41" t="s">
        <v>64</v>
      </c>
      <c r="F153" s="42">
        <v>180</v>
      </c>
      <c r="G153" s="42">
        <v>0</v>
      </c>
      <c r="H153" s="42">
        <v>0</v>
      </c>
      <c r="I153" s="42">
        <v>25</v>
      </c>
      <c r="J153" s="42">
        <v>102</v>
      </c>
      <c r="K153" s="42">
        <v>376.12</v>
      </c>
      <c r="L153" s="55">
        <v>5.36</v>
      </c>
    </row>
    <row r="154" spans="1:12" ht="15" x14ac:dyDescent="0.25">
      <c r="A154" s="22"/>
      <c r="B154" s="14"/>
      <c r="C154" s="11"/>
      <c r="D154" s="7" t="s">
        <v>30</v>
      </c>
      <c r="E154" s="41" t="s">
        <v>41</v>
      </c>
      <c r="F154" s="42">
        <v>27</v>
      </c>
      <c r="G154" s="42">
        <v>3</v>
      </c>
      <c r="H154" s="42">
        <v>0</v>
      </c>
      <c r="I154" s="42">
        <v>11</v>
      </c>
      <c r="J154" s="42">
        <v>64</v>
      </c>
      <c r="K154" s="43">
        <v>108.13</v>
      </c>
      <c r="L154" s="54">
        <v>2.4300000000000002</v>
      </c>
    </row>
    <row r="155" spans="1:12" ht="15" x14ac:dyDescent="0.25">
      <c r="A155" s="22"/>
      <c r="B155" s="14"/>
      <c r="C155" s="11"/>
      <c r="D155" s="7" t="s">
        <v>31</v>
      </c>
      <c r="E155" s="41" t="s">
        <v>44</v>
      </c>
      <c r="F155" s="42">
        <v>35</v>
      </c>
      <c r="G155" s="42">
        <v>3</v>
      </c>
      <c r="H155" s="42">
        <v>0</v>
      </c>
      <c r="I155" s="42">
        <v>12</v>
      </c>
      <c r="J155" s="42">
        <v>63</v>
      </c>
      <c r="K155" s="43">
        <v>110.13</v>
      </c>
      <c r="L155" s="54">
        <v>2.6</v>
      </c>
    </row>
    <row r="156" spans="1:12" ht="15" x14ac:dyDescent="0.25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  <c r="L156" s="54"/>
    </row>
    <row r="157" spans="1:12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54"/>
    </row>
    <row r="158" spans="1:12" ht="15" x14ac:dyDescent="0.25">
      <c r="A158" s="23"/>
      <c r="B158" s="16"/>
      <c r="C158" s="8"/>
      <c r="D158" s="17" t="s">
        <v>32</v>
      </c>
      <c r="E158" s="9"/>
      <c r="F158" s="18">
        <v>752</v>
      </c>
      <c r="G158" s="18">
        <v>24</v>
      </c>
      <c r="H158" s="18">
        <v>26</v>
      </c>
      <c r="I158" s="18">
        <v>117</v>
      </c>
      <c r="J158" s="18">
        <v>762</v>
      </c>
      <c r="K158" s="24"/>
      <c r="L158" s="56">
        <v>105.08</v>
      </c>
    </row>
    <row r="159" spans="1:12" ht="15.75" thickBot="1" x14ac:dyDescent="0.25">
      <c r="A159" s="28">
        <f>A142</f>
        <v>2</v>
      </c>
      <c r="B159" s="29">
        <f>B142</f>
        <v>4</v>
      </c>
      <c r="C159" s="104" t="s">
        <v>4</v>
      </c>
      <c r="D159" s="105"/>
      <c r="E159" s="30"/>
      <c r="F159" s="31">
        <f>F148+F158</f>
        <v>1261</v>
      </c>
      <c r="G159" s="31">
        <f t="shared" ref="G159:J159" si="7">G148+G158</f>
        <v>40</v>
      </c>
      <c r="H159" s="31">
        <f t="shared" si="7"/>
        <v>43</v>
      </c>
      <c r="I159" s="31">
        <f t="shared" si="7"/>
        <v>200</v>
      </c>
      <c r="J159" s="31">
        <f t="shared" si="7"/>
        <v>1313</v>
      </c>
      <c r="K159" s="31"/>
      <c r="L159" s="59"/>
    </row>
    <row r="160" spans="1:12" ht="15" x14ac:dyDescent="0.25">
      <c r="A160" s="19">
        <v>2</v>
      </c>
      <c r="B160" s="20">
        <v>5</v>
      </c>
      <c r="C160" s="21" t="s">
        <v>19</v>
      </c>
      <c r="D160" s="5" t="s">
        <v>20</v>
      </c>
      <c r="E160" s="63" t="s">
        <v>40</v>
      </c>
      <c r="F160" s="39">
        <v>210</v>
      </c>
      <c r="G160" s="64">
        <v>12</v>
      </c>
      <c r="H160" s="64">
        <v>15</v>
      </c>
      <c r="I160" s="65">
        <v>19</v>
      </c>
      <c r="J160" s="64">
        <v>264</v>
      </c>
      <c r="K160" s="40">
        <v>444.04</v>
      </c>
      <c r="L160" s="53">
        <v>56.69</v>
      </c>
    </row>
    <row r="161" spans="1:12" ht="15" x14ac:dyDescent="0.25">
      <c r="A161" s="22"/>
      <c r="B161" s="14"/>
      <c r="C161" s="11"/>
      <c r="D161" s="7" t="s">
        <v>21</v>
      </c>
      <c r="E161" s="70" t="s">
        <v>102</v>
      </c>
      <c r="F161" s="42">
        <v>200</v>
      </c>
      <c r="G161" s="73">
        <v>0</v>
      </c>
      <c r="H161" s="73">
        <v>0.02</v>
      </c>
      <c r="I161" s="74">
        <v>15</v>
      </c>
      <c r="J161" s="73">
        <v>60</v>
      </c>
      <c r="K161" s="43">
        <v>300.08</v>
      </c>
      <c r="L161" s="54">
        <v>2.2000000000000002</v>
      </c>
    </row>
    <row r="162" spans="1:12" ht="15" x14ac:dyDescent="0.25">
      <c r="A162" s="22"/>
      <c r="B162" s="14"/>
      <c r="C162" s="11"/>
      <c r="D162" s="7" t="s">
        <v>22</v>
      </c>
      <c r="E162" s="72" t="s">
        <v>70</v>
      </c>
      <c r="F162" s="42">
        <v>36</v>
      </c>
      <c r="G162" s="75">
        <v>3</v>
      </c>
      <c r="H162" s="75">
        <v>0.27</v>
      </c>
      <c r="I162" s="76">
        <v>18</v>
      </c>
      <c r="J162" s="75">
        <v>85</v>
      </c>
      <c r="K162" s="43" t="s">
        <v>65</v>
      </c>
      <c r="L162" s="54">
        <v>4.53</v>
      </c>
    </row>
    <row r="163" spans="1:12" ht="15" x14ac:dyDescent="0.25">
      <c r="A163" s="22"/>
      <c r="B163" s="14"/>
      <c r="C163" s="11"/>
      <c r="D163" s="7" t="s">
        <v>42</v>
      </c>
      <c r="E163" s="72" t="s">
        <v>113</v>
      </c>
      <c r="F163" s="42">
        <v>58</v>
      </c>
      <c r="G163" s="42">
        <v>3</v>
      </c>
      <c r="H163" s="42">
        <v>4</v>
      </c>
      <c r="I163" s="42">
        <v>23</v>
      </c>
      <c r="J163" s="42">
        <v>141</v>
      </c>
      <c r="K163" s="43">
        <v>4618.2</v>
      </c>
      <c r="L163" s="54">
        <v>10.09</v>
      </c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54"/>
    </row>
    <row r="165" spans="1:12" ht="15" x14ac:dyDescent="0.25">
      <c r="A165" s="22"/>
      <c r="B165" s="14"/>
      <c r="C165" s="11"/>
      <c r="D165" s="6"/>
      <c r="E165" s="41"/>
      <c r="F165" s="42"/>
      <c r="G165" s="42"/>
      <c r="H165" s="42"/>
      <c r="I165" s="42"/>
      <c r="J165" s="42"/>
      <c r="K165" s="43"/>
      <c r="L165" s="54"/>
    </row>
    <row r="166" spans="1:12" ht="15.75" customHeight="1" thickBot="1" x14ac:dyDescent="0.3">
      <c r="A166" s="23"/>
      <c r="B166" s="16"/>
      <c r="C166" s="8"/>
      <c r="D166" s="17" t="s">
        <v>32</v>
      </c>
      <c r="E166" s="9"/>
      <c r="F166" s="18">
        <v>504</v>
      </c>
      <c r="G166" s="18">
        <v>18</v>
      </c>
      <c r="H166" s="18">
        <v>19</v>
      </c>
      <c r="I166" s="18">
        <v>75</v>
      </c>
      <c r="J166" s="18">
        <v>549</v>
      </c>
      <c r="K166" s="24"/>
      <c r="L166" s="58">
        <v>73.510000000000005</v>
      </c>
    </row>
    <row r="167" spans="1:12" ht="15" x14ac:dyDescent="0.25">
      <c r="A167" s="25">
        <f>A160</f>
        <v>2</v>
      </c>
      <c r="B167" s="12">
        <f>B160</f>
        <v>5</v>
      </c>
      <c r="C167" s="10" t="s">
        <v>24</v>
      </c>
      <c r="D167" s="7" t="s">
        <v>25</v>
      </c>
      <c r="E167" s="77" t="s">
        <v>79</v>
      </c>
      <c r="F167" s="42">
        <v>60</v>
      </c>
      <c r="G167" s="78">
        <v>3</v>
      </c>
      <c r="H167" s="78">
        <v>6</v>
      </c>
      <c r="I167" s="79">
        <v>11</v>
      </c>
      <c r="J167" s="78">
        <v>82</v>
      </c>
      <c r="K167" s="80">
        <v>53.07</v>
      </c>
      <c r="L167" s="84">
        <v>12.35</v>
      </c>
    </row>
    <row r="168" spans="1:12" ht="15.75" thickBot="1" x14ac:dyDescent="0.3">
      <c r="A168" s="22"/>
      <c r="B168" s="14"/>
      <c r="C168" s="11"/>
      <c r="D168" s="7" t="s">
        <v>26</v>
      </c>
      <c r="E168" s="68" t="s">
        <v>71</v>
      </c>
      <c r="F168" s="42">
        <v>200</v>
      </c>
      <c r="G168" s="73">
        <v>4</v>
      </c>
      <c r="H168" s="73">
        <v>4</v>
      </c>
      <c r="I168" s="74">
        <v>23</v>
      </c>
      <c r="J168" s="73">
        <v>138</v>
      </c>
      <c r="K168" s="81">
        <v>134.13</v>
      </c>
      <c r="L168" s="85">
        <v>20.23</v>
      </c>
    </row>
    <row r="169" spans="1:12" ht="15" x14ac:dyDescent="0.25">
      <c r="A169" s="22"/>
      <c r="B169" s="14"/>
      <c r="C169" s="11"/>
      <c r="D169" s="7" t="s">
        <v>27</v>
      </c>
      <c r="E169" s="63" t="s">
        <v>40</v>
      </c>
      <c r="F169" s="42">
        <v>230</v>
      </c>
      <c r="G169" s="64">
        <v>13</v>
      </c>
      <c r="H169" s="64">
        <v>16</v>
      </c>
      <c r="I169" s="65">
        <v>21</v>
      </c>
      <c r="J169" s="64">
        <v>289</v>
      </c>
      <c r="K169" s="82">
        <v>444.04</v>
      </c>
      <c r="L169" s="86">
        <v>58.04</v>
      </c>
    </row>
    <row r="170" spans="1:12" ht="15" x14ac:dyDescent="0.25">
      <c r="A170" s="22"/>
      <c r="B170" s="14"/>
      <c r="C170" s="11"/>
      <c r="D170" s="7" t="s">
        <v>28</v>
      </c>
      <c r="E170" s="70"/>
      <c r="F170" s="42"/>
      <c r="G170" s="64"/>
      <c r="H170" s="64"/>
      <c r="I170" s="65"/>
      <c r="J170" s="64"/>
      <c r="K170" s="69"/>
      <c r="L170" s="86"/>
    </row>
    <row r="171" spans="1:12" ht="15" x14ac:dyDescent="0.25">
      <c r="A171" s="22"/>
      <c r="B171" s="14"/>
      <c r="C171" s="11"/>
      <c r="D171" s="7" t="s">
        <v>29</v>
      </c>
      <c r="E171" s="68" t="s">
        <v>73</v>
      </c>
      <c r="F171" s="42">
        <v>180</v>
      </c>
      <c r="G171" s="73">
        <v>0.11</v>
      </c>
      <c r="H171" s="73">
        <v>0</v>
      </c>
      <c r="I171" s="74">
        <v>24</v>
      </c>
      <c r="J171" s="73">
        <v>91</v>
      </c>
      <c r="K171" s="81">
        <v>274.08</v>
      </c>
      <c r="L171" s="85">
        <v>7.24</v>
      </c>
    </row>
    <row r="172" spans="1:12" ht="15" x14ac:dyDescent="0.25">
      <c r="A172" s="22"/>
      <c r="B172" s="14"/>
      <c r="C172" s="11"/>
      <c r="D172" s="7" t="s">
        <v>30</v>
      </c>
      <c r="E172" s="67" t="s">
        <v>70</v>
      </c>
      <c r="F172" s="42">
        <v>23</v>
      </c>
      <c r="G172" s="75">
        <v>1.9</v>
      </c>
      <c r="H172" s="75">
        <v>0.2</v>
      </c>
      <c r="I172" s="76">
        <v>11</v>
      </c>
      <c r="J172" s="75">
        <v>54</v>
      </c>
      <c r="K172" s="83">
        <v>108.13</v>
      </c>
      <c r="L172" s="87">
        <v>3.51</v>
      </c>
    </row>
    <row r="173" spans="1:12" ht="15" x14ac:dyDescent="0.25">
      <c r="A173" s="22"/>
      <c r="B173" s="14"/>
      <c r="C173" s="11"/>
      <c r="D173" s="7" t="s">
        <v>31</v>
      </c>
      <c r="E173" s="67" t="s">
        <v>114</v>
      </c>
      <c r="F173" s="42">
        <v>34</v>
      </c>
      <c r="G173" s="75">
        <v>1.72</v>
      </c>
      <c r="H173" s="75">
        <v>1</v>
      </c>
      <c r="I173" s="76">
        <v>12</v>
      </c>
      <c r="J173" s="75">
        <v>62</v>
      </c>
      <c r="K173" s="81">
        <v>110.13</v>
      </c>
      <c r="L173" s="87">
        <v>3.71</v>
      </c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54"/>
    </row>
    <row r="175" spans="1:12" ht="15" x14ac:dyDescent="0.25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4"/>
    </row>
    <row r="176" spans="1:12" ht="15" x14ac:dyDescent="0.25">
      <c r="A176" s="23"/>
      <c r="B176" s="16"/>
      <c r="C176" s="8"/>
      <c r="D176" s="17" t="s">
        <v>32</v>
      </c>
      <c r="E176" s="9"/>
      <c r="F176" s="18">
        <v>727</v>
      </c>
      <c r="G176" s="18">
        <v>24</v>
      </c>
      <c r="H176" s="18">
        <v>27</v>
      </c>
      <c r="I176" s="18">
        <v>102</v>
      </c>
      <c r="J176" s="18">
        <v>716</v>
      </c>
      <c r="K176" s="24"/>
      <c r="L176" s="58">
        <v>105.08</v>
      </c>
    </row>
    <row r="177" spans="1:12" ht="15" x14ac:dyDescent="0.2">
      <c r="A177" s="28">
        <f>A160</f>
        <v>2</v>
      </c>
      <c r="B177" s="29">
        <f>B160</f>
        <v>5</v>
      </c>
      <c r="C177" s="104" t="s">
        <v>4</v>
      </c>
      <c r="D177" s="105"/>
      <c r="E177" s="30"/>
      <c r="F177" s="31">
        <f>F166+F176</f>
        <v>1231</v>
      </c>
      <c r="G177" s="31">
        <f t="shared" ref="G177:J177" si="8">G166+G176</f>
        <v>42</v>
      </c>
      <c r="H177" s="31">
        <f t="shared" si="8"/>
        <v>46</v>
      </c>
      <c r="I177" s="31">
        <f t="shared" si="8"/>
        <v>177</v>
      </c>
      <c r="J177" s="31">
        <f t="shared" si="8"/>
        <v>1265</v>
      </c>
      <c r="K177" s="31"/>
      <c r="L177" s="59"/>
    </row>
    <row r="178" spans="1:12" x14ac:dyDescent="0.2">
      <c r="A178" s="26"/>
      <c r="B178" s="27"/>
      <c r="C178" s="106" t="s">
        <v>5</v>
      </c>
      <c r="D178" s="106"/>
      <c r="E178" s="106"/>
      <c r="F178" s="33"/>
      <c r="G178" s="33"/>
      <c r="H178" s="33"/>
      <c r="I178" s="33"/>
      <c r="J178" s="33"/>
      <c r="K178" s="33"/>
      <c r="L178" s="61"/>
    </row>
  </sheetData>
  <mergeCells count="14">
    <mergeCell ref="C74:D74"/>
    <mergeCell ref="C90:D90"/>
    <mergeCell ref="C23:D23"/>
    <mergeCell ref="C178:E178"/>
    <mergeCell ref="C177:D177"/>
    <mergeCell ref="C108:D108"/>
    <mergeCell ref="C124:D124"/>
    <mergeCell ref="C141:D141"/>
    <mergeCell ref="C159:D159"/>
    <mergeCell ref="C1:E1"/>
    <mergeCell ref="H1:K1"/>
    <mergeCell ref="H2:K2"/>
    <mergeCell ref="C39:D39"/>
    <mergeCell ref="C56:D5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2025-03-14T03:31:41Z</cp:lastPrinted>
  <dcterms:created xsi:type="dcterms:W3CDTF">2022-05-16T14:23:56Z</dcterms:created>
  <dcterms:modified xsi:type="dcterms:W3CDTF">2025-04-16T17:19:33Z</dcterms:modified>
</cp:coreProperties>
</file>